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4.10.2" sheetId="1" r:id="rId1"/>
    <sheet name="4.10.3" sheetId="2" r:id="rId2"/>
    <sheet name="4.10.1" sheetId="3" r:id="rId3"/>
  </sheets>
  <externalReferences>
    <externalReference r:id="rId4"/>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kind_of_scheme_in">[1]TEHSHEET!$Q$2:$Q$5</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3" l="1"/>
  <c r="E41" i="3"/>
  <c r="F39" i="3"/>
  <c r="E39" i="3"/>
  <c r="F36" i="3"/>
  <c r="E36" i="3"/>
  <c r="F34" i="3"/>
  <c r="E34" i="3"/>
  <c r="J31" i="3"/>
  <c r="F31" i="3"/>
  <c r="E31" i="3"/>
  <c r="F29" i="3"/>
  <c r="E29" i="3"/>
  <c r="F26" i="3"/>
  <c r="E26" i="3"/>
  <c r="F24" i="3"/>
  <c r="E24" i="3"/>
  <c r="F19" i="3"/>
  <c r="E19" i="3"/>
  <c r="F17" i="3"/>
  <c r="E17" i="3"/>
  <c r="F8" i="3"/>
  <c r="E8" i="3"/>
  <c r="F7" i="3"/>
  <c r="E7" i="3"/>
  <c r="Q25" i="2" l="1"/>
  <c r="Z24" i="2"/>
  <c r="O18" i="2"/>
  <c r="O17" i="2"/>
  <c r="P17" i="2" s="1"/>
  <c r="Q17" i="2" s="1"/>
  <c r="R17" i="2" s="1"/>
  <c r="S17" i="2" s="1"/>
  <c r="U17" i="2" s="1"/>
  <c r="V17" i="2" s="1"/>
  <c r="W17" i="2" s="1"/>
  <c r="O9" i="2"/>
  <c r="M9" i="2"/>
  <c r="O8" i="2"/>
  <c r="M8" i="2"/>
  <c r="Z25" i="1"/>
  <c r="Q25" i="1"/>
  <c r="Z24" i="1"/>
  <c r="Z23" i="1"/>
  <c r="Z22" i="1"/>
  <c r="Z21" i="1"/>
  <c r="Z20" i="1"/>
  <c r="Z19" i="1"/>
  <c r="Z18" i="1"/>
  <c r="O18" i="1"/>
  <c r="N17" i="1"/>
  <c r="O17" i="1" s="1"/>
  <c r="P17" i="1" s="1"/>
  <c r="Q17" i="1" s="1"/>
  <c r="R17" i="1" s="1"/>
  <c r="S17" i="1" s="1"/>
  <c r="U17" i="1" s="1"/>
  <c r="V17" i="1" s="1"/>
  <c r="W17" i="1" s="1"/>
  <c r="O9" i="1"/>
  <c r="M9" i="1"/>
  <c r="O8" i="1"/>
  <c r="M8" i="1"/>
  <c r="L19" i="2"/>
  <c r="X24" i="1"/>
  <c r="X24" i="2"/>
  <c r="L21" i="1"/>
  <c r="L21" i="2"/>
  <c r="L20" i="1"/>
  <c r="Y23" i="2"/>
  <c r="L20" i="2"/>
  <c r="L19" i="1"/>
</calcChain>
</file>

<file path=xl/sharedStrings.xml><?xml version="1.0" encoding="utf-8"?>
<sst xmlns="http://schemas.openxmlformats.org/spreadsheetml/2006/main" count="171" uniqueCount="82">
  <si>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</si>
  <si>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dp</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</si>
  <si>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</si>
  <si>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</si>
  <si>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</si>
  <si>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</si>
  <si>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</si>
  <si>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</si>
  <si>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</si>
  <si>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</si>
  <si>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</si>
  <si>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</si>
  <si>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</si>
  <si>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тыс.руб./Гкал/ч/мес</t>
  </si>
  <si>
    <t>дата начала</t>
  </si>
  <si>
    <t>дата окончания</t>
  </si>
  <si>
    <t>1</t>
  </si>
  <si>
    <t>2</t>
  </si>
  <si>
    <t>Наименование тарифа</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</si>
  <si>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</si>
  <si>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Схема подключения теплопотребляющей установки к коллектору источника тепловой энергии</t>
  </si>
  <si>
    <t>без дифференциации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</si>
  <si>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</si>
  <si>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Группа потребителей</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</si>
  <si>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</si>
  <si>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</si>
  <si>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01.01.2022</t>
  </si>
  <si>
    <t>да</t>
  </si>
  <si>
    <t>31.12.2022</t>
  </si>
  <si>
    <t>нет</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</si>
  <si>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</si>
  <si>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1.1.1.1.1</t>
  </si>
  <si>
    <t>1.1.1.1.1.1</t>
  </si>
  <si>
    <t>1.1.1.1.1.1.1</t>
  </si>
  <si>
    <t>ООО "ЭнергоТранзит" на 2022 год</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</si>
  <si>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</si>
  <si>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Одноставочный тариф, руб./куб.м</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</si>
  <si>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</si>
  <si>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</si>
  <si>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Вид тарифа</t>
  </si>
  <si>
    <t>Период действия тарифов</t>
  </si>
  <si>
    <t>Информация</t>
  </si>
  <si>
    <t>Ссылка на документ</t>
  </si>
  <si>
    <t>с</t>
  </si>
  <si>
    <t>по</t>
  </si>
  <si>
    <t>3</t>
  </si>
  <si>
    <t>4</t>
  </si>
  <si>
    <t>5</t>
  </si>
  <si>
    <t>6</t>
  </si>
  <si>
    <t>7</t>
  </si>
  <si>
    <t>8</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</si>
  <si>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</si>
  <si>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</si>
  <si>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</si>
  <si>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Инвестиционная программа в сфере теплоснабжения в контуре котельных ООО "ЭнергоТранзит"</t>
  </si>
  <si>
    <t>https://portal.eias.ru/Portal/DownloadPage.aspx?type=12&amp;guid=1f7878a0-6a78-4d05-b519-6b555f49ed03</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</si>
  <si>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</si>
  <si>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</si>
  <si>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</si>
  <si>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метод экономически обоснованных расходов (затрат)</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</si>
  <si>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</si>
  <si>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2.2</t>
  </si>
  <si>
    <t>Долгосрочные параметры регулирования (в случае если их установление предусмотрено выбранным методом регулирования)</t>
  </si>
  <si>
    <t>3.1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</si>
  <si>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</si>
  <si>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</si>
  <si>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4.1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</si>
  <si>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</si>
  <si>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4.2</t>
  </si>
  <si>
    <t>Годовой объем отпущенной в сеть воды</t>
  </si>
  <si>
    <t>5.1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</si>
  <si>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годового объема отпущенной в сеть воды указывается в колонке «Информация» в тыс. куб. м.
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</si>
  <si>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5.2</t>
  </si>
  <si>
    <t>Размер недополученных доходов регулируемой организацией, исчисленный в соответствии с законодательством в сфере теплоснабжения</t>
  </si>
  <si>
    <t>6.1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</si>
  <si>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</si>
  <si>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c 01:03 до 18:55</t>
  </si>
  <si>
    <t>6.2</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</si>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</sst>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4">
    <font>
      <sz val="11"/>
      <color theme="1"/>
      <name val="Calibri"/>
      <family val="2"/>
      <scheme val="minor"/>
    </font>
    <font>
      <sz val="11"/>
      <color theme="1"/>
      <name val="Calibri"/>
      <family val="2"/>
      <charset val="204"/>
      <scheme val="minor"/>
    </font>
    <font>
      <sz val="10"/>
      <name val="Arial Cyr"/>
      <charset val="204"/>
    </font>
    <font>
      <sz val="1"/>
      <color theme="0"/>
      <name val="Tahoma"/>
      <family val="2"/>
      <charset val="204"/>
    </font>
    <font>
      <sz val="9"/>
      <name val="Tahoma"/>
      <family val="2"/>
      <charset val="204"/>
    </font>
    <font>
      <sz val="11"/>
      <name val="Webdings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color indexed="11"/>
      <name val="Tahoma"/>
      <family val="2"/>
      <charset val="204"/>
    </font>
    <font>
      <sz val="1"/>
      <name val="Tahoma"/>
      <family val="2"/>
      <charset val="204"/>
    </font>
    <font>
      <sz val="15"/>
      <color indexed="11"/>
      <name val="Tahoma"/>
      <family val="2"/>
      <charset val="204"/>
    </font>
    <font>
      <sz val="11"/>
      <color indexed="55"/>
      <name val="Wingdings 2"/>
      <family val="1"/>
      <charset val="2"/>
    </font>
    <font>
      <sz val="9"/>
      <color indexed="62"/>
      <name val="Tahoma"/>
      <family val="2"/>
      <charset val="204"/>
    </font>
    <font>
      <sz val="11"/>
      <color theme="0"/>
      <name val="Webdings2"/>
      <charset val="204"/>
    </font>
    <font>
      <sz val="9"/>
      <color indexed="55"/>
      <name val="Tahoma"/>
      <family val="2"/>
      <charset val="204"/>
    </font>
    <font>
      <u/>
      <sz val="9"/>
      <color rgb="FF333399"/>
      <name val="Tahoma"/>
      <family val="2"/>
      <charset val="204"/>
    </font>
    <font>
      <sz val="11"/>
      <name val="Wingdings 2"/>
      <family val="1"/>
      <charset val="2"/>
    </font>
    <font>
      <sz val="9"/>
      <color indexed="11"/>
      <name val="Tahoma"/>
      <family val="2"/>
      <charset val="204"/>
    </font>
    <font>
      <sz val="15"/>
      <name val="Tahoma"/>
      <family val="2"/>
      <charset val="204"/>
    </font>
    <font>
      <sz val="9"/>
      <color indexed="23"/>
      <name val="Wingdings 2"/>
      <family val="1"/>
      <charset val="2"/>
    </font>
    <font>
      <sz val="9"/>
      <color theme="0"/>
      <name val="Tahoma"/>
      <family val="2"/>
      <charset val="204"/>
    </font>
    <font>
      <b/>
      <u/>
      <sz val="9"/>
      <color indexed="62"/>
      <name val="Tahoma"/>
      <family val="2"/>
      <charset val="204"/>
    </font>
  </fonts>
  <fills count="2">
    <fill>
      <patternFill patternType="none"/>
    </fill>
    <fill>
      <patternFill patternType="gray125"/>
    </fill>
  </fills>
  <borders count="13">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right/>
      <top style="thin">
        <color indexed="22"/>
      </top>
      <bottom/>
      <diagonal/>
    </border>
    <border>
      <left/>
      <right style="thin">
        <color indexed="22"/>
      </right>
      <top/>
      <bottom/>
      <diagonal/>
    </border>
    <border>
      <left style="thin">
        <color indexed="22"/>
      </left>
      <right/>
      <top/>
      <bottom style="thin">
        <color indexed="22"/>
      </bottom>
      <diagonal/>
    </border>
  </borders>
  <cellStyleXfs count="11">
    <xf numFmtId="0" fontId="0" fillId="0" borderId="0"/>
    <xf numFmtId="0" fontId="2" fillId="0" borderId="0"/>
    <xf numFmtId="0" fontId="6" fillId="0" borderId="0"/>
    <xf numFmtId="0" fontId="4" fillId="0" borderId="0">
      <alignment horizontal="left" vertical="center"/>
    </xf>
    <xf numFmtId="0" fontId="2" fillId="0" borderId="0"/>
    <xf numFmtId="0" fontId="6" fillId="0" borderId="0"/>
    <xf numFmtId="0" fontId="1" fillId="0" borderId="0"/>
    <xf numFmtId="0" fontId="2" fillId="0" borderId="0"/>
    <xf numFmtId="0" fontId="9" fillId="0" borderId="9" applyBorder="0">
      <alignment horizontal="center" vertical="center" wrapText="1"/>
    </xf>
    <xf numFmtId="0" fontId="17" fillId="0" borderId="0" applyNumberFormat="0" applyFill="0" applyBorder="0" applyAlignment="0" applyProtection="0">
      <alignment vertical="top"/>
      <protection locked="0"/>
    </xf>
    <xf numFmtId="49" fontId="4" fillId="0" borderId="0" applyBorder="0">
      <alignment vertical="top"/>
    </xf>
  </cellStyleXfs>
  <cellXfs count="169">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49" fontId="4" fillId="0" borderId="0" xfId="1" applyNumberFormat="1" applyFont="1" applyFill="1" applyAlignment="1" applyProtection="1">
      <alignment vertical="center" wrapText="1"/>
    </xf>
    <xf numFmtId="0" fontId="5" fillId="0" borderId="0" xfId="1" applyFont="1" applyFill="1" applyAlignment="1" applyProtection="1">
      <alignment vertical="center" wrapText="1"/>
    </xf>
    <xf numFmtId="0" fontId="4" fillId="0" borderId="0" xfId="1" applyFont="1" applyFill="1" applyAlignment="1" applyProtection="1">
      <alignment vertical="center" wrapText="1"/>
    </xf>
    <xf numFmtId="0" fontId="4" fillId="0" borderId="0" xfId="1" applyNumberFormat="1" applyFont="1" applyFill="1" applyAlignment="1" applyProtection="1">
      <alignment vertical="center" wrapText="1"/>
    </xf>
    <xf numFmtId="0" fontId="4" fillId="0" borderId="0" xfId="1" applyFont="1" applyFill="1" applyBorder="1" applyAlignment="1" applyProtection="1">
      <alignment vertical="center" wrapText="1"/>
    </xf>
    <xf numFmtId="0" fontId="7" fillId="0" borderId="0" xfId="2" applyFont="1" applyFill="1" applyBorder="1" applyAlignment="1">
      <alignment vertical="center" wrapText="1"/>
    </xf>
    <xf numFmtId="0" fontId="3"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0" borderId="0" xfId="3" applyFont="1" applyFill="1" applyBorder="1" applyAlignment="1" applyProtection="1">
      <alignment horizontal="right" vertical="center" wrapText="1" indent="1"/>
    </xf>
    <xf numFmtId="0" fontId="11" fillId="0" borderId="0" xfId="4" applyNumberFormat="1" applyFont="1" applyFill="1" applyBorder="1" applyAlignment="1" applyProtection="1">
      <alignment vertical="center" wrapText="1"/>
    </xf>
    <xf numFmtId="0" fontId="3"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0" fillId="0" borderId="2" xfId="0" applyNumberFormat="1" applyFill="1" applyBorder="1" applyAlignment="1" applyProtection="1">
      <alignment vertical="center"/>
    </xf>
    <xf numFmtId="0" fontId="4" fillId="0" borderId="0" xfId="4" applyNumberFormat="1" applyFont="1" applyFill="1" applyBorder="1" applyAlignment="1" applyProtection="1">
      <alignment vertical="center" wrapText="1"/>
    </xf>
    <xf numFmtId="0" fontId="12" fillId="0" borderId="0" xfId="0" applyNumberFormat="1" applyFont="1" applyFill="1" applyBorder="1" applyAlignment="1">
      <alignment vertical="center"/>
    </xf>
    <xf numFmtId="0" fontId="4" fillId="0" borderId="0" xfId="5" applyFont="1" applyFill="1" applyBorder="1" applyAlignment="1" applyProtection="1">
      <alignment vertical="center" wrapText="1"/>
    </xf>
    <xf numFmtId="0" fontId="4"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4" fillId="0" borderId="4" xfId="1" applyFont="1" applyFill="1" applyBorder="1" applyAlignment="1" applyProtection="1">
      <alignment vertical="center" wrapText="1"/>
    </xf>
    <xf numFmtId="0" fontId="4" fillId="0" borderId="7"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3" fillId="0" borderId="0" xfId="1" applyFont="1" applyFill="1" applyBorder="1" applyAlignment="1" applyProtection="1">
      <alignment vertical="center" wrapText="1"/>
    </xf>
    <xf numFmtId="49" fontId="3" fillId="0" borderId="0" xfId="1" applyNumberFormat="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49" fontId="4" fillId="0" borderId="0" xfId="1" applyNumberFormat="1" applyFont="1" applyFill="1" applyBorder="1" applyAlignment="1" applyProtection="1">
      <alignment vertical="center" wrapText="1"/>
    </xf>
    <xf numFmtId="0" fontId="4" fillId="0" borderId="2" xfId="5" applyFont="1" applyFill="1" applyBorder="1" applyAlignment="1" applyProtection="1">
      <alignment vertical="center" wrapText="1"/>
    </xf>
    <xf numFmtId="0" fontId="4" fillId="0" borderId="2" xfId="1" applyNumberFormat="1" applyFont="1" applyFill="1" applyBorder="1" applyAlignment="1" applyProtection="1">
      <alignment horizontal="left" vertical="center" wrapText="1" indent="6"/>
    </xf>
    <xf numFmtId="0" fontId="4" fillId="0" borderId="2" xfId="1" applyNumberFormat="1" applyFont="1" applyFill="1" applyBorder="1" applyAlignment="1" applyProtection="1">
      <alignment vertical="top" wrapText="1"/>
    </xf>
    <xf numFmtId="0" fontId="3" fillId="0" borderId="0" xfId="1" applyFont="1" applyFill="1" applyAlignment="1" applyProtection="1">
      <alignment vertical="center"/>
    </xf>
    <xf numFmtId="0" fontId="4" fillId="0" borderId="0" xfId="1" applyFont="1" applyFill="1" applyBorder="1" applyAlignment="1" applyProtection="1">
      <alignment horizontal="center" vertical="center" wrapText="1"/>
    </xf>
    <xf numFmtId="0" fontId="4" fillId="0" borderId="11"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3" fillId="0" borderId="11" xfId="1" applyFont="1" applyFill="1" applyBorder="1" applyAlignment="1" applyProtection="1">
      <alignment horizontal="center" vertical="center" wrapText="1"/>
    </xf>
    <xf numFmtId="0" fontId="3" fillId="0" borderId="11" xfId="1" applyFont="1" applyFill="1" applyBorder="1" applyAlignment="1" applyProtection="1">
      <alignment vertical="center" wrapText="1"/>
    </xf>
    <xf numFmtId="4" fontId="4" fillId="0" borderId="2" xfId="9" applyNumberFormat="1" applyFont="1" applyFill="1" applyBorder="1" applyAlignment="1" applyProtection="1">
      <alignment horizontal="right" vertical="center" wrapText="1"/>
    </xf>
    <xf numFmtId="164" fontId="4" fillId="0" borderId="2" xfId="9" applyNumberFormat="1" applyFont="1" applyFill="1" applyBorder="1" applyAlignment="1" applyProtection="1">
      <alignment horizontal="right" vertical="center" wrapText="1"/>
    </xf>
    <xf numFmtId="49" fontId="4" fillId="0" borderId="2" xfId="1" applyNumberFormat="1" applyFont="1" applyFill="1" applyBorder="1" applyAlignment="1" applyProtection="1">
      <alignment horizontal="left" vertical="center" wrapText="1"/>
    </xf>
    <xf numFmtId="4" fontId="3" fillId="0" borderId="2" xfId="9" applyNumberFormat="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0" fontId="9" fillId="0" borderId="0" xfId="1" applyFont="1" applyFill="1" applyBorder="1" applyAlignment="1" applyProtection="1">
      <alignment horizontal="center" vertical="center" wrapText="1"/>
    </xf>
    <xf numFmtId="0" fontId="0" fillId="0" borderId="2" xfId="3" applyFont="1" applyFill="1" applyBorder="1" applyAlignment="1" applyProtection="1">
      <alignment horizontal="right" vertical="center" wrapText="1" indent="1"/>
    </xf>
    <xf numFmtId="0" fontId="4" fillId="0" borderId="3" xfId="1" applyFont="1" applyFill="1" applyBorder="1" applyAlignment="1" applyProtection="1">
      <alignment vertical="center" wrapText="1"/>
    </xf>
    <xf numFmtId="0" fontId="0" fillId="0" borderId="2" xfId="7" applyFont="1" applyFill="1" applyBorder="1" applyAlignment="1" applyProtection="1">
      <alignment horizontal="center" vertical="center" wrapText="1"/>
    </xf>
    <xf numFmtId="0" fontId="0" fillId="0" borderId="2" xfId="5" applyFont="1" applyFill="1" applyBorder="1" applyAlignment="1" applyProtection="1">
      <alignment horizontal="center" vertical="center" wrapText="1"/>
    </xf>
    <xf numFmtId="0" fontId="15" fillId="0" borderId="0" xfId="1" applyFont="1" applyFill="1" applyBorder="1" applyAlignment="1" applyProtection="1">
      <alignment vertical="center" wrapText="1"/>
    </xf>
    <xf numFmtId="49" fontId="16" fillId="0" borderId="10" xfId="8" applyNumberFormat="1" applyFont="1" applyFill="1" applyBorder="1" applyAlignment="1" applyProtection="1">
      <alignment horizontal="center" vertical="center" wrapText="1"/>
    </xf>
    <xf numFmtId="0" fontId="3" fillId="0" borderId="10" xfId="8" applyNumberFormat="1" applyFont="1" applyFill="1" applyBorder="1" applyAlignment="1" applyProtection="1">
      <alignment horizontal="center" vertical="center" wrapText="1"/>
    </xf>
    <xf numFmtId="0" fontId="16" fillId="0" borderId="10" xfId="8" applyNumberFormat="1" applyFont="1" applyFill="1" applyBorder="1" applyAlignment="1" applyProtection="1">
      <alignment horizontal="center" vertical="center" wrapText="1"/>
    </xf>
    <xf numFmtId="0" fontId="4" fillId="0" borderId="0" xfId="0" applyFont="1" applyFill="1" applyBorder="1" applyAlignment="1">
      <alignment vertical="top"/>
    </xf>
    <xf numFmtId="0" fontId="4" fillId="0" borderId="11" xfId="0" applyFont="1" applyFill="1" applyBorder="1" applyAlignment="1">
      <alignment vertical="top"/>
    </xf>
    <xf numFmtId="0" fontId="4" fillId="0" borderId="2" xfId="1" applyNumberFormat="1" applyFont="1" applyFill="1" applyBorder="1" applyAlignment="1" applyProtection="1">
      <alignment horizontal="left" vertical="center" wrapText="1"/>
    </xf>
    <xf numFmtId="0" fontId="18" fillId="0" borderId="0" xfId="1" applyFont="1" applyFill="1" applyBorder="1" applyAlignment="1" applyProtection="1">
      <alignment horizontal="center" vertical="center" wrapText="1"/>
    </xf>
    <xf numFmtId="0" fontId="4" fillId="0" borderId="2" xfId="1" applyNumberFormat="1" applyFont="1" applyFill="1" applyBorder="1" applyAlignment="1" applyProtection="1">
      <alignment horizontal="left" vertical="center" wrapText="1" indent="1"/>
    </xf>
    <xf numFmtId="0" fontId="4" fillId="0" borderId="2" xfId="1" applyNumberFormat="1" applyFont="1" applyFill="1" applyBorder="1" applyAlignment="1" applyProtection="1">
      <alignment horizontal="left" vertical="center" wrapText="1" indent="2"/>
    </xf>
    <xf numFmtId="0" fontId="4" fillId="0" borderId="2" xfId="1" applyNumberFormat="1" applyFont="1" applyFill="1" applyBorder="1" applyAlignment="1" applyProtection="1">
      <alignment horizontal="left" vertical="center" wrapText="1" indent="3"/>
    </xf>
    <xf numFmtId="0" fontId="4" fillId="0" borderId="2" xfId="1" applyNumberFormat="1" applyFont="1" applyFill="1" applyBorder="1" applyAlignment="1" applyProtection="1">
      <alignment horizontal="left" vertical="center" wrapText="1" indent="4"/>
    </xf>
    <xf numFmtId="0" fontId="4" fillId="0" borderId="2" xfId="1" applyNumberFormat="1" applyFont="1" applyFill="1" applyBorder="1" applyAlignment="1" applyProtection="1">
      <alignment horizontal="left" vertical="center" wrapText="1" indent="5"/>
    </xf>
    <xf numFmtId="0" fontId="4" fillId="0" borderId="2" xfId="1" applyNumberFormat="1" applyFont="1" applyFill="1" applyBorder="1" applyAlignment="1" applyProtection="1">
      <alignment horizontal="left" vertical="center" wrapText="1" indent="6"/>
      <protection locked="0"/>
    </xf>
    <xf numFmtId="4" fontId="4" fillId="0" borderId="2" xfId="9" applyNumberFormat="1" applyFont="1" applyFill="1" applyBorder="1" applyAlignment="1" applyProtection="1">
      <alignment horizontal="right" vertical="center" wrapText="1"/>
      <protection locked="0"/>
    </xf>
    <xf numFmtId="0" fontId="20" fillId="0" borderId="0" xfId="5" applyFont="1" applyFill="1" applyBorder="1" applyAlignment="1" applyProtection="1">
      <alignment horizontal="left" vertical="center" wrapText="1"/>
    </xf>
    <xf numFmtId="0" fontId="4" fillId="0" borderId="2" xfId="4" applyNumberFormat="1" applyFont="1" applyFill="1" applyBorder="1" applyAlignment="1" applyProtection="1">
      <alignment vertical="center" wrapText="1"/>
    </xf>
    <xf numFmtId="0" fontId="4" fillId="0" borderId="2" xfId="1" applyNumberFormat="1" applyFont="1" applyFill="1" applyBorder="1" applyAlignment="1" applyProtection="1">
      <alignment vertical="center" wrapText="1"/>
    </xf>
    <xf numFmtId="0" fontId="4" fillId="0" borderId="2" xfId="1" applyFont="1" applyFill="1" applyBorder="1" applyAlignment="1" applyProtection="1">
      <alignment horizontal="left" vertical="center" wrapText="1"/>
    </xf>
    <xf numFmtId="0" fontId="4" fillId="0" borderId="2" xfId="1" applyFont="1" applyFill="1" applyBorder="1" applyAlignment="1" applyProtection="1">
      <alignment vertical="center" wrapText="1"/>
    </xf>
    <xf numFmtId="0" fontId="13" fillId="0" borderId="11" xfId="1" applyFont="1" applyFill="1" applyBorder="1" applyAlignment="1" applyProtection="1">
      <alignment horizontal="center" vertical="center" wrapText="1"/>
    </xf>
    <xf numFmtId="49" fontId="4" fillId="0" borderId="2" xfId="4" applyNumberFormat="1" applyFont="1" applyFill="1" applyBorder="1" applyAlignment="1" applyProtection="1">
      <alignment vertical="center" wrapText="1"/>
    </xf>
    <xf numFmtId="0" fontId="7" fillId="0" borderId="0" xfId="2" applyFont="1" applyFill="1" applyBorder="1" applyAlignment="1">
      <alignment horizontal="center" vertical="center" wrapText="1"/>
    </xf>
    <xf numFmtId="49" fontId="3" fillId="0" borderId="10" xfId="8" applyNumberFormat="1" applyFont="1" applyFill="1" applyBorder="1" applyAlignment="1" applyProtection="1">
      <alignment horizontal="center" vertical="center" wrapText="1"/>
    </xf>
    <xf numFmtId="49" fontId="4" fillId="0" borderId="2" xfId="4" applyNumberFormat="1" applyFont="1" applyFill="1" applyBorder="1" applyAlignment="1" applyProtection="1">
      <alignment horizontal="center" vertical="center" wrapText="1"/>
    </xf>
    <xf numFmtId="0" fontId="4" fillId="0" borderId="4" xfId="1" applyNumberFormat="1" applyFont="1" applyFill="1" applyBorder="1" applyAlignment="1" applyProtection="1">
      <alignment horizontal="left" vertical="top" wrapText="1"/>
    </xf>
    <xf numFmtId="0" fontId="4" fillId="0" borderId="7" xfId="1" applyNumberFormat="1" applyFont="1" applyFill="1" applyBorder="1" applyAlignment="1" applyProtection="1">
      <alignment horizontal="left" vertical="top" wrapText="1"/>
    </xf>
    <xf numFmtId="0" fontId="4" fillId="0" borderId="10" xfId="1" applyFont="1" applyFill="1" applyBorder="1" applyAlignment="1" applyProtection="1">
      <alignment horizontal="center" vertical="center" wrapText="1"/>
    </xf>
    <xf numFmtId="4" fontId="4" fillId="0" borderId="2" xfId="9" applyNumberFormat="1" applyFont="1" applyFill="1" applyBorder="1" applyAlignment="1" applyProtection="1">
      <alignment horizontal="left" vertical="center" wrapText="1"/>
    </xf>
    <xf numFmtId="0" fontId="3" fillId="0" borderId="0" xfId="1" applyFont="1" applyFill="1" applyBorder="1" applyAlignment="1" applyProtection="1">
      <alignment horizontal="center" vertical="center" wrapText="1"/>
    </xf>
    <xf numFmtId="0" fontId="4" fillId="0" borderId="2" xfId="1" applyNumberFormat="1" applyFont="1" applyFill="1" applyBorder="1" applyAlignment="1" applyProtection="1">
      <alignment horizontal="left" vertical="center" wrapText="1"/>
      <protection locked="0"/>
    </xf>
    <xf numFmtId="0" fontId="4" fillId="0" borderId="5" xfId="1" applyNumberFormat="1" applyFont="1" applyFill="1" applyBorder="1" applyAlignment="1" applyProtection="1">
      <alignment horizontal="left" vertical="center" wrapText="1"/>
      <protection locked="0"/>
    </xf>
    <xf numFmtId="0" fontId="4" fillId="0" borderId="1" xfId="1" applyNumberFormat="1" applyFont="1" applyFill="1" applyBorder="1" applyAlignment="1" applyProtection="1">
      <alignment horizontal="left" vertical="center" wrapText="1"/>
      <protection locked="0"/>
    </xf>
    <xf numFmtId="0" fontId="4" fillId="0" borderId="6" xfId="1" applyNumberFormat="1" applyFont="1" applyFill="1" applyBorder="1" applyAlignment="1" applyProtection="1">
      <alignment horizontal="left" vertical="center" wrapText="1"/>
      <protection locked="0"/>
    </xf>
    <xf numFmtId="49" fontId="0" fillId="0" borderId="2" xfId="4" applyNumberFormat="1" applyFont="1" applyFill="1" applyBorder="1" applyAlignment="1" applyProtection="1">
      <alignment horizontal="center" vertical="center" wrapText="1"/>
      <protection locked="0"/>
    </xf>
    <xf numFmtId="49" fontId="19" fillId="0" borderId="2" xfId="4" applyNumberFormat="1" applyFont="1" applyFill="1" applyBorder="1" applyAlignment="1" applyProtection="1">
      <alignment horizontal="center" vertical="center" wrapText="1"/>
      <protection locked="0"/>
    </xf>
    <xf numFmtId="0" fontId="4" fillId="0" borderId="5" xfId="5" applyFont="1" applyFill="1" applyBorder="1" applyAlignment="1" applyProtection="1">
      <alignment horizontal="center" vertical="center" wrapText="1"/>
    </xf>
    <xf numFmtId="0" fontId="4" fillId="0" borderId="1" xfId="5" applyFont="1" applyFill="1" applyBorder="1" applyAlignment="1" applyProtection="1">
      <alignment horizontal="center" vertical="center" wrapText="1"/>
    </xf>
    <xf numFmtId="0" fontId="4" fillId="0" borderId="6" xfId="5" applyFont="1" applyFill="1" applyBorder="1" applyAlignment="1" applyProtection="1">
      <alignment horizontal="center" vertical="center" wrapText="1"/>
    </xf>
    <xf numFmtId="0" fontId="0" fillId="0" borderId="5" xfId="5" applyFont="1" applyFill="1" applyBorder="1" applyAlignment="1" applyProtection="1">
      <alignment horizontal="center" vertical="center" wrapText="1"/>
    </xf>
    <xf numFmtId="0" fontId="0" fillId="0" borderId="6" xfId="5" applyFont="1" applyFill="1" applyBorder="1" applyAlignment="1" applyProtection="1">
      <alignment horizontal="center" vertical="center" wrapText="1"/>
    </xf>
    <xf numFmtId="0" fontId="16" fillId="0" borderId="10" xfId="8" applyNumberFormat="1" applyFont="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0" fillId="0" borderId="5" xfId="6" applyNumberFormat="1" applyFont="1" applyFill="1" applyBorder="1" applyAlignment="1" applyProtection="1">
      <alignment horizontal="center" vertical="center" wrapText="1"/>
    </xf>
    <xf numFmtId="0" fontId="0" fillId="0" borderId="1" xfId="6" applyNumberFormat="1" applyFont="1" applyFill="1" applyBorder="1" applyAlignment="1" applyProtection="1">
      <alignment horizontal="center" vertical="center" wrapText="1"/>
    </xf>
    <xf numFmtId="0" fontId="0" fillId="0" borderId="6" xfId="6"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textRotation="90" wrapText="1"/>
    </xf>
    <xf numFmtId="0" fontId="14" fillId="0" borderId="7" xfId="0" applyFont="1" applyFill="1" applyBorder="1" applyAlignment="1" applyProtection="1">
      <alignment horizontal="center" vertical="center" textRotation="90" wrapText="1"/>
    </xf>
    <xf numFmtId="0" fontId="14" fillId="0" borderId="8" xfId="0" applyFont="1" applyFill="1" applyBorder="1" applyAlignment="1" applyProtection="1">
      <alignment horizontal="center" vertical="center" textRotation="90" wrapText="1"/>
    </xf>
    <xf numFmtId="0" fontId="4" fillId="0" borderId="4" xfId="7" applyFont="1" applyFill="1" applyBorder="1" applyAlignment="1" applyProtection="1">
      <alignment horizontal="center" vertical="center" wrapText="1"/>
    </xf>
    <xf numFmtId="0" fontId="4" fillId="0" borderId="8" xfId="7" applyFont="1" applyFill="1" applyBorder="1" applyAlignment="1" applyProtection="1">
      <alignment horizontal="center" vertical="center" wrapText="1"/>
    </xf>
    <xf numFmtId="0" fontId="4" fillId="0" borderId="5" xfId="7" applyFont="1" applyFill="1" applyBorder="1" applyAlignment="1" applyProtection="1">
      <alignment horizontal="center" vertical="center" wrapText="1"/>
    </xf>
    <xf numFmtId="0" fontId="4" fillId="0" borderId="6" xfId="7" applyFont="1" applyFill="1" applyBorder="1" applyAlignment="1" applyProtection="1">
      <alignment horizontal="center" vertical="center" wrapText="1"/>
    </xf>
    <xf numFmtId="0" fontId="7" fillId="0" borderId="1" xfId="2" applyFont="1" applyFill="1" applyBorder="1" applyAlignment="1">
      <alignment horizontal="left" vertical="center" wrapText="1" indent="1"/>
    </xf>
    <xf numFmtId="0" fontId="11" fillId="0" borderId="0" xfId="4" applyNumberFormat="1" applyFont="1" applyFill="1" applyBorder="1" applyAlignment="1" applyProtection="1">
      <alignment horizontal="left" vertical="center" wrapText="1" indent="1"/>
    </xf>
    <xf numFmtId="0" fontId="4" fillId="0" borderId="2" xfId="4" applyNumberFormat="1" applyFont="1" applyFill="1" applyBorder="1" applyAlignment="1" applyProtection="1">
      <alignment horizontal="left" vertical="center" wrapText="1" indent="1"/>
    </xf>
    <xf numFmtId="0" fontId="4" fillId="0" borderId="0" xfId="5" applyFont="1" applyFill="1" applyBorder="1" applyAlignment="1" applyProtection="1">
      <alignment horizontal="right" vertical="center" wrapText="1"/>
    </xf>
    <xf numFmtId="0" fontId="4" fillId="0" borderId="2" xfId="4" applyNumberFormat="1" applyFont="1" applyFill="1" applyBorder="1" applyAlignment="1" applyProtection="1">
      <alignment horizontal="left" vertical="center" wrapText="1"/>
    </xf>
    <xf numFmtId="0" fontId="13" fillId="0" borderId="0" xfId="1" applyFont="1" applyFill="1" applyBorder="1" applyAlignment="1" applyProtection="1">
      <alignment horizontal="center" vertical="center" wrapText="1"/>
    </xf>
    <xf numFmtId="0" fontId="21" fillId="0" borderId="3" xfId="5" applyFont="1" applyFill="1" applyBorder="1" applyAlignment="1" applyProtection="1">
      <alignment horizontal="center" vertical="center" wrapText="1"/>
    </xf>
    <xf numFmtId="0" fontId="4" fillId="0" borderId="10" xfId="4" applyNumberFormat="1" applyFont="1" applyFill="1" applyBorder="1" applyAlignment="1" applyProtection="1">
      <alignment horizontal="center" vertical="center" wrapText="1"/>
    </xf>
    <xf numFmtId="0" fontId="22" fillId="0" borderId="0" xfId="1" applyFont="1" applyFill="1" applyAlignment="1" applyProtection="1">
      <alignment vertical="center" wrapText="1"/>
    </xf>
    <xf numFmtId="0" fontId="4" fillId="0" borderId="0" xfId="1" applyFont="1" applyFill="1" applyAlignment="1" applyProtection="1">
      <alignment horizontal="left" vertical="center" wrapText="1" indent="1"/>
    </xf>
    <xf numFmtId="0" fontId="4" fillId="0" borderId="0" xfId="1" applyFont="1" applyFill="1" applyAlignment="1" applyProtection="1">
      <alignment horizontal="left" vertical="center" wrapText="1" indent="2"/>
    </xf>
    <xf numFmtId="0" fontId="20" fillId="0" borderId="0" xfId="4" applyNumberFormat="1" applyFont="1" applyFill="1" applyBorder="1" applyAlignment="1" applyProtection="1">
      <alignment vertical="center" wrapText="1"/>
    </xf>
    <xf numFmtId="0" fontId="0" fillId="0" borderId="4" xfId="8" applyFont="1" applyFill="1" applyBorder="1" applyAlignment="1" applyProtection="1">
      <alignment horizontal="center" vertical="center" wrapText="1"/>
    </xf>
    <xf numFmtId="0" fontId="0" fillId="0" borderId="8" xfId="8" applyFont="1" applyFill="1" applyBorder="1" applyAlignment="1" applyProtection="1">
      <alignment horizontal="center" vertical="center" wrapText="1"/>
    </xf>
    <xf numFmtId="0" fontId="0" fillId="0" borderId="5" xfId="8" applyFont="1" applyFill="1" applyBorder="1" applyAlignment="1" applyProtection="1">
      <alignment horizontal="center" vertical="center" wrapText="1"/>
    </xf>
    <xf numFmtId="0" fontId="0" fillId="0" borderId="6" xfId="8" applyFont="1" applyFill="1" applyBorder="1" applyAlignment="1" applyProtection="1">
      <alignment horizontal="center" vertical="center" wrapText="1"/>
    </xf>
    <xf numFmtId="0" fontId="0" fillId="0" borderId="2" xfId="8" applyFont="1" applyFill="1" applyBorder="1" applyAlignment="1" applyProtection="1">
      <alignment horizontal="center" vertical="center" wrapText="1"/>
    </xf>
    <xf numFmtId="0" fontId="0" fillId="0" borderId="2" xfId="1" applyFont="1" applyFill="1" applyBorder="1" applyAlignment="1" applyProtection="1">
      <alignment horizontal="left" vertical="center" wrapText="1"/>
    </xf>
    <xf numFmtId="0" fontId="19" fillId="0" borderId="2" xfId="1" applyFont="1" applyFill="1" applyBorder="1" applyAlignment="1" applyProtection="1">
      <alignment horizontal="left" vertical="center" wrapText="1"/>
    </xf>
    <xf numFmtId="0" fontId="20" fillId="0" borderId="0" xfId="1" applyFont="1" applyFill="1" applyAlignment="1" applyProtection="1">
      <alignment vertical="center" wrapText="1"/>
    </xf>
    <xf numFmtId="0" fontId="0" fillId="0" borderId="2" xfId="1" applyFont="1" applyFill="1" applyBorder="1" applyAlignment="1" applyProtection="1">
      <alignment horizontal="center" vertical="center" wrapText="1"/>
    </xf>
    <xf numFmtId="0" fontId="0" fillId="0" borderId="5" xfId="1" applyFont="1" applyFill="1" applyBorder="1" applyAlignment="1" applyProtection="1">
      <alignment horizontal="center" vertical="center" wrapText="1"/>
    </xf>
    <xf numFmtId="0" fontId="0" fillId="0" borderId="6" xfId="1" applyFont="1" applyFill="1" applyBorder="1" applyAlignment="1" applyProtection="1">
      <alignment horizontal="center" vertical="center" wrapText="1"/>
    </xf>
    <xf numFmtId="0" fontId="0" fillId="0" borderId="7" xfId="1" applyFont="1" applyFill="1" applyBorder="1" applyAlignment="1" applyProtection="1">
      <alignment horizontal="left" vertical="center" wrapText="1"/>
    </xf>
    <xf numFmtId="0" fontId="19" fillId="0" borderId="7"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4" fillId="0" borderId="8" xfId="1" applyNumberFormat="1" applyFont="1" applyFill="1" applyBorder="1" applyAlignment="1" applyProtection="1">
      <alignment horizontal="left" vertical="center" wrapText="1"/>
    </xf>
    <xf numFmtId="0" fontId="4" fillId="0" borderId="8" xfId="1" applyNumberFormat="1" applyFont="1" applyFill="1" applyBorder="1" applyAlignment="1" applyProtection="1">
      <alignment horizontal="left" vertical="top" wrapText="1"/>
    </xf>
    <xf numFmtId="0" fontId="4" fillId="0" borderId="0" xfId="1" applyFont="1" applyFill="1" applyBorder="1" applyAlignment="1" applyProtection="1">
      <alignment horizontal="right" vertical="center" wrapText="1"/>
    </xf>
    <xf numFmtId="0" fontId="4" fillId="0" borderId="0" xfId="1" applyFont="1" applyFill="1" applyBorder="1" applyAlignment="1" applyProtection="1">
      <alignment horizontal="right" vertical="center"/>
    </xf>
    <xf numFmtId="0" fontId="0" fillId="0" borderId="5" xfId="3" applyFont="1" applyFill="1" applyBorder="1" applyAlignment="1" applyProtection="1">
      <alignment horizontal="right" vertical="center" wrapText="1" indent="1"/>
    </xf>
    <xf numFmtId="0" fontId="4" fillId="0" borderId="2" xfId="1" applyFont="1" applyFill="1" applyBorder="1" applyAlignment="1" applyProtection="1">
      <alignment horizontal="center" vertical="center"/>
    </xf>
    <xf numFmtId="0" fontId="4" fillId="0" borderId="5"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49" fontId="16" fillId="0" borderId="0" xfId="8" applyNumberFormat="1" applyFont="1" applyFill="1" applyBorder="1" applyAlignment="1" applyProtection="1">
      <alignment horizontal="center" vertical="center" wrapText="1"/>
    </xf>
    <xf numFmtId="49" fontId="16" fillId="0" borderId="1" xfId="8" applyNumberFormat="1" applyFont="1" applyFill="1" applyBorder="1" applyAlignment="1" applyProtection="1">
      <alignment horizontal="center" vertical="center" wrapText="1"/>
    </xf>
    <xf numFmtId="49" fontId="4" fillId="0" borderId="0" xfId="10" applyNumberFormat="1" applyFont="1" applyFill="1">
      <alignment vertical="top"/>
    </xf>
    <xf numFmtId="49" fontId="0" fillId="0" borderId="5" xfId="1" applyNumberFormat="1" applyFont="1" applyFill="1" applyBorder="1" applyAlignment="1" applyProtection="1">
      <alignment horizontal="center" vertical="center" wrapText="1"/>
    </xf>
    <xf numFmtId="0" fontId="0" fillId="0" borderId="2" xfId="9" applyNumberFormat="1" applyFont="1" applyFill="1" applyBorder="1" applyAlignment="1" applyProtection="1">
      <alignment horizontal="left" vertical="center" wrapText="1"/>
      <protection locked="0"/>
    </xf>
    <xf numFmtId="49" fontId="17" fillId="0" borderId="2" xfId="9" applyNumberFormat="1" applyFont="1" applyFill="1" applyBorder="1" applyAlignment="1" applyProtection="1">
      <alignment horizontal="left" vertical="center" wrapText="1"/>
      <protection locked="0"/>
    </xf>
    <xf numFmtId="49" fontId="0" fillId="0" borderId="4" xfId="1" applyNumberFormat="1" applyFont="1" applyFill="1" applyBorder="1" applyAlignment="1" applyProtection="1">
      <alignment horizontal="center" vertical="center" wrapText="1"/>
    </xf>
    <xf numFmtId="0" fontId="5" fillId="0" borderId="11" xfId="1" applyFont="1" applyFill="1" applyBorder="1" applyAlignment="1" applyProtection="1">
      <alignment horizontal="center" vertical="top" wrapText="1"/>
    </xf>
    <xf numFmtId="49" fontId="0" fillId="0" borderId="2" xfId="1" applyNumberFormat="1" applyFont="1" applyFill="1" applyBorder="1" applyAlignment="1" applyProtection="1">
      <alignment horizontal="center" vertical="center" wrapText="1"/>
    </xf>
    <xf numFmtId="0" fontId="0" fillId="0" borderId="2" xfId="9" applyNumberFormat="1" applyFont="1" applyFill="1" applyBorder="1" applyAlignment="1" applyProtection="1">
      <alignment horizontal="left" vertical="center" wrapText="1" indent="1"/>
    </xf>
    <xf numFmtId="0" fontId="0" fillId="0" borderId="2" xfId="1" applyFont="1" applyFill="1" applyBorder="1" applyAlignment="1" applyProtection="1">
      <alignment horizontal="left" vertical="center" wrapText="1" indent="1"/>
    </xf>
    <xf numFmtId="49" fontId="0" fillId="0" borderId="6" xfId="4" applyNumberFormat="1" applyFont="1" applyFill="1" applyBorder="1" applyAlignment="1" applyProtection="1">
      <alignment horizontal="left" vertical="center" wrapText="1"/>
      <protection locked="0"/>
    </xf>
    <xf numFmtId="49" fontId="0" fillId="0" borderId="2" xfId="4"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vertical="center" wrapText="1"/>
    </xf>
    <xf numFmtId="49" fontId="14" fillId="0" borderId="1" xfId="10" applyFont="1" applyFill="1" applyBorder="1" applyAlignment="1" applyProtection="1">
      <alignment horizontal="left" vertical="center"/>
    </xf>
    <xf numFmtId="49" fontId="14" fillId="0" borderId="1" xfId="10" applyFont="1" applyFill="1" applyBorder="1" applyAlignment="1" applyProtection="1">
      <alignment horizontal="left" vertical="center" indent="2"/>
    </xf>
    <xf numFmtId="49" fontId="23" fillId="0" borderId="6" xfId="10" applyFont="1" applyFill="1" applyBorder="1" applyAlignment="1" applyProtection="1">
      <alignment horizontal="center" vertical="top"/>
    </xf>
    <xf numFmtId="0" fontId="0" fillId="0" borderId="0" xfId="0" applyFill="1" applyAlignment="1">
      <alignment vertical="top"/>
    </xf>
    <xf numFmtId="0" fontId="4" fillId="0" borderId="5" xfId="1" applyFont="1" applyFill="1" applyBorder="1" applyAlignment="1" applyProtection="1">
      <alignment vertical="center" wrapText="1"/>
    </xf>
    <xf numFmtId="49" fontId="0" fillId="0" borderId="2" xfId="1" applyNumberFormat="1" applyFont="1" applyFill="1" applyBorder="1" applyAlignment="1" applyProtection="1">
      <alignment horizontal="center" vertical="center" wrapText="1"/>
    </xf>
    <xf numFmtId="49" fontId="17" fillId="0" borderId="2" xfId="9" applyNumberFormat="1" applyFill="1" applyBorder="1" applyAlignment="1" applyProtection="1">
      <alignment horizontal="left" vertical="center" wrapText="1"/>
      <protection locked="0"/>
    </xf>
    <xf numFmtId="4" fontId="0" fillId="0" borderId="2" xfId="9" applyNumberFormat="1" applyFont="1" applyFill="1" applyBorder="1" applyAlignment="1" applyProtection="1">
      <alignment horizontal="right" vertical="center" wrapText="1"/>
      <protection locked="0"/>
    </xf>
    <xf numFmtId="49" fontId="14" fillId="0" borderId="1" xfId="10" applyFont="1" applyFill="1" applyBorder="1" applyAlignment="1" applyProtection="1">
      <alignment horizontal="left" vertical="center" indent="3"/>
    </xf>
    <xf numFmtId="49" fontId="0" fillId="0" borderId="4" xfId="1" applyNumberFormat="1" applyFont="1" applyFill="1" applyBorder="1" applyAlignment="1" applyProtection="1">
      <alignment horizontal="center" vertical="center" wrapText="1"/>
    </xf>
    <xf numFmtId="49" fontId="0" fillId="0" borderId="8" xfId="1" applyNumberFormat="1" applyFont="1" applyFill="1" applyBorder="1" applyAlignment="1" applyProtection="1">
      <alignment horizontal="center" vertical="center" wrapText="1"/>
    </xf>
    <xf numFmtId="49" fontId="4" fillId="0" borderId="0" xfId="10" applyFill="1">
      <alignment vertical="top"/>
    </xf>
    <xf numFmtId="49" fontId="4" fillId="0" borderId="10" xfId="10" applyFill="1" applyBorder="1">
      <alignment vertical="top"/>
    </xf>
    <xf numFmtId="49" fontId="3" fillId="0" borderId="0" xfId="10" applyFont="1" applyFill="1" applyAlignment="1">
      <alignment vertical="top"/>
    </xf>
  </cellXfs>
  <cellStyles count="11">
    <cellStyle name="Гиперссылка" xfId="9" builtinId="8"/>
    <cellStyle name="ЗаголовокСтолбца" xfId="8"/>
    <cellStyle name="Обычный" xfId="0" builtinId="0"/>
    <cellStyle name="Обычный 10" xfId="1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25</xdr:row>
      <xdr:rowOff>47625</xdr:rowOff>
    </xdr:to>
    <xdr:grpSp>
      <xdr:nvGrpSpPr>
        <xdr:cNvPr id="4" name="shCalendar" hidden="1"/>
        <xdr:cNvGrpSpPr>
          <a:grpSpLocks/>
        </xdr:cNvGrpSpPr>
      </xdr:nvGrpSpPr>
      <xdr:grpSpPr bwMode="auto">
        <a:xfrm>
          <a:off x="8401050" y="45053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25</xdr:row>
      <xdr:rowOff>9525</xdr:rowOff>
    </xdr:to>
    <xdr:grpSp>
      <xdr:nvGrpSpPr>
        <xdr:cNvPr id="4" name="shCalendar" hidden="1"/>
        <xdr:cNvGrpSpPr>
          <a:grpSpLocks/>
        </xdr:cNvGrpSpPr>
      </xdr:nvGrpSpPr>
      <xdr:grpSpPr bwMode="auto">
        <a:xfrm>
          <a:off x="8001000" y="312420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40</xdr:row>
      <xdr:rowOff>0</xdr:rowOff>
    </xdr:from>
    <xdr:ext cx="190500" cy="190500"/>
    <xdr:grpSp>
      <xdr:nvGrpSpPr>
        <xdr:cNvPr id="4" name="shCalendar" hidden="1"/>
        <xdr:cNvGrpSpPr>
          <a:grpSpLocks/>
        </xdr:cNvGrpSpPr>
      </xdr:nvGrpSpPr>
      <xdr:grpSpPr bwMode="auto">
        <a:xfrm>
          <a:off x="8010525" y="128301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1\&#1069;&#1085;&#1077;&#1088;&#1075;&#1086;&#1058;&#1088;&#1072;&#1085;&#1079;&#1080;&#1090;\&#1055;&#1088;&#1077;&#1076;&#1083;&#1086;&#1078;&#1077;&#1085;&#1080;&#1077;\FAS.JKH.OPEN.INFO.REQUEST.WARM(v1.0)_&#1082;&#1086;&#1090;&#1077;&#1083;&#1100;&#1085;&#1099;&#107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row r="19">
          <cell r="F19" t="str">
            <v>15.09.2021</v>
          </cell>
        </row>
        <row r="20">
          <cell r="F20" t="str">
            <v>3/1-11153-12</v>
          </cell>
        </row>
      </sheetData>
      <sheetData sheetId="4"/>
      <sheetData sheetId="5">
        <row r="21">
          <cell r="E21"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J21" t="str">
            <v>Тариф на тепловую энергию, реализуемую котельными ООО "ЭнергоТранзит" на потребительском рынке г.Новокузнецка, методом экономически обоснованных расходов на 2022г.</v>
          </cell>
        </row>
        <row r="26">
          <cell r="E26" t="str">
            <v>Тарифы на теплоноситель, поставляемый теплоснабжающими организациями потребителям, другим теплоснабжающим организациям</v>
          </cell>
          <cell r="J26" t="str">
            <v>Тариф на теплоноситель, поставляемый потребителям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Q2" t="str">
            <v>без дифференциации</v>
          </cell>
          <cell r="R2" t="str">
            <v>организации-перепродавцы</v>
          </cell>
        </row>
        <row r="3">
          <cell r="K3" t="str">
            <v>метод индексации установленных тарифов</v>
          </cell>
          <cell r="O3" t="str">
            <v>пар</v>
          </cell>
          <cell r="Q3" t="str">
            <v>к коллектору источника тепловой энергии</v>
          </cell>
          <cell r="R3" t="str">
            <v>бюджетные организации</v>
          </cell>
        </row>
        <row r="4">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v>
          </cell>
        </row>
        <row r="5">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topLeftCell="I4" workbookViewId="0">
      <selection activeCell="M41" sqref="M41"/>
    </sheetView>
  </sheetViews>
  <sheetFormatPr defaultColWidth="10.5703125" defaultRowHeight="14.25"/>
  <cols>
    <col min="1" max="6" width="10.5703125" style="1" hidden="1" customWidth="1"/>
    <col min="7" max="8" width="9.140625" style="2" hidden="1" customWidth="1"/>
    <col min="9" max="9" width="3.7109375" style="3" customWidth="1"/>
    <col min="10" max="11" width="3.7109375" style="4" customWidth="1"/>
    <col min="12" max="12" width="12.7109375" style="5" customWidth="1"/>
    <col min="13" max="13" width="44.7109375" style="5" customWidth="1"/>
    <col min="14" max="14" width="1.7109375" style="5" hidden="1" customWidth="1"/>
    <col min="15" max="15" width="29.7109375" style="5" customWidth="1"/>
    <col min="16" max="17" width="23.7109375" style="5" hidden="1" customWidth="1"/>
    <col min="18" max="18" width="11.7109375" style="5" customWidth="1"/>
    <col min="19" max="19" width="3.7109375" style="5" customWidth="1"/>
    <col min="20" max="20" width="11.7109375" style="5" customWidth="1"/>
    <col min="21" max="21" width="8.5703125" style="5" hidden="1" customWidth="1"/>
    <col min="22" max="22" width="4.7109375" style="5" customWidth="1"/>
    <col min="23" max="23" width="115.7109375" style="5" customWidth="1"/>
    <col min="24" max="25" width="10.5703125" style="1"/>
    <col min="26" max="26" width="11.140625" style="1" customWidth="1"/>
    <col min="27" max="34" width="10.5703125" style="1"/>
    <col min="35" max="256" width="10.5703125" style="5"/>
    <col min="257" max="264" width="0" style="5" hidden="1" customWidth="1"/>
    <col min="265" max="265" width="3.7109375" style="5" customWidth="1"/>
    <col min="266" max="266" width="3.85546875" style="5" customWidth="1"/>
    <col min="267" max="267" width="3.7109375" style="5" customWidth="1"/>
    <col min="268" max="268" width="12.7109375" style="5" customWidth="1"/>
    <col min="269" max="269" width="52.7109375" style="5" customWidth="1"/>
    <col min="270" max="273" width="0" style="5" hidden="1" customWidth="1"/>
    <col min="274" max="274" width="12.28515625" style="5" customWidth="1"/>
    <col min="275" max="275" width="6.42578125" style="5" customWidth="1"/>
    <col min="276" max="276" width="12.28515625" style="5" customWidth="1"/>
    <col min="277" max="277" width="0" style="5" hidden="1" customWidth="1"/>
    <col min="278" max="278" width="3.7109375" style="5" customWidth="1"/>
    <col min="279" max="279" width="11.140625" style="5" bestFit="1" customWidth="1"/>
    <col min="280" max="281" width="10.5703125" style="5"/>
    <col min="282" max="282" width="11.140625" style="5" customWidth="1"/>
    <col min="283" max="512" width="10.5703125" style="5"/>
    <col min="513" max="520" width="0" style="5" hidden="1" customWidth="1"/>
    <col min="521" max="521" width="3.7109375" style="5" customWidth="1"/>
    <col min="522" max="522" width="3.85546875" style="5" customWidth="1"/>
    <col min="523" max="523" width="3.7109375" style="5" customWidth="1"/>
    <col min="524" max="524" width="12.7109375" style="5" customWidth="1"/>
    <col min="525" max="525" width="52.7109375" style="5" customWidth="1"/>
    <col min="526" max="529" width="0" style="5" hidden="1" customWidth="1"/>
    <col min="530" max="530" width="12.28515625" style="5" customWidth="1"/>
    <col min="531" max="531" width="6.42578125" style="5" customWidth="1"/>
    <col min="532" max="532" width="12.28515625" style="5" customWidth="1"/>
    <col min="533" max="533" width="0" style="5" hidden="1" customWidth="1"/>
    <col min="534" max="534" width="3.7109375" style="5" customWidth="1"/>
    <col min="535" max="535" width="11.140625" style="5" bestFit="1" customWidth="1"/>
    <col min="536" max="537" width="10.5703125" style="5"/>
    <col min="538" max="538" width="11.140625" style="5" customWidth="1"/>
    <col min="539" max="768" width="10.5703125" style="5"/>
    <col min="769" max="776" width="0" style="5" hidden="1" customWidth="1"/>
    <col min="777" max="777" width="3.7109375" style="5" customWidth="1"/>
    <col min="778" max="778" width="3.85546875" style="5" customWidth="1"/>
    <col min="779" max="779" width="3.7109375" style="5" customWidth="1"/>
    <col min="780" max="780" width="12.7109375" style="5" customWidth="1"/>
    <col min="781" max="781" width="52.7109375" style="5" customWidth="1"/>
    <col min="782" max="785" width="0" style="5" hidden="1" customWidth="1"/>
    <col min="786" max="786" width="12.28515625" style="5" customWidth="1"/>
    <col min="787" max="787" width="6.42578125" style="5" customWidth="1"/>
    <col min="788" max="788" width="12.28515625" style="5" customWidth="1"/>
    <col min="789" max="789" width="0" style="5" hidden="1" customWidth="1"/>
    <col min="790" max="790" width="3.7109375" style="5" customWidth="1"/>
    <col min="791" max="791" width="11.140625" style="5" bestFit="1" customWidth="1"/>
    <col min="792" max="793" width="10.5703125" style="5"/>
    <col min="794" max="794" width="11.140625" style="5" customWidth="1"/>
    <col min="795" max="1024" width="10.5703125" style="5"/>
    <col min="1025" max="1032" width="0" style="5" hidden="1" customWidth="1"/>
    <col min="1033" max="1033" width="3.7109375" style="5" customWidth="1"/>
    <col min="1034" max="1034" width="3.85546875" style="5" customWidth="1"/>
    <col min="1035" max="1035" width="3.7109375" style="5" customWidth="1"/>
    <col min="1036" max="1036" width="12.7109375" style="5" customWidth="1"/>
    <col min="1037" max="1037" width="52.7109375" style="5" customWidth="1"/>
    <col min="1038" max="1041" width="0" style="5" hidden="1" customWidth="1"/>
    <col min="1042" max="1042" width="12.28515625" style="5" customWidth="1"/>
    <col min="1043" max="1043" width="6.42578125" style="5" customWidth="1"/>
    <col min="1044" max="1044" width="12.28515625" style="5" customWidth="1"/>
    <col min="1045" max="1045" width="0" style="5" hidden="1" customWidth="1"/>
    <col min="1046" max="1046" width="3.7109375" style="5" customWidth="1"/>
    <col min="1047" max="1047" width="11.140625" style="5" bestFit="1" customWidth="1"/>
    <col min="1048" max="1049" width="10.5703125" style="5"/>
    <col min="1050" max="1050" width="11.140625" style="5" customWidth="1"/>
    <col min="1051" max="1280" width="10.5703125" style="5"/>
    <col min="1281" max="1288" width="0" style="5" hidden="1" customWidth="1"/>
    <col min="1289" max="1289" width="3.7109375" style="5" customWidth="1"/>
    <col min="1290" max="1290" width="3.85546875" style="5" customWidth="1"/>
    <col min="1291" max="1291" width="3.7109375" style="5" customWidth="1"/>
    <col min="1292" max="1292" width="12.7109375" style="5" customWidth="1"/>
    <col min="1293" max="1293" width="52.7109375" style="5" customWidth="1"/>
    <col min="1294" max="1297" width="0" style="5" hidden="1" customWidth="1"/>
    <col min="1298" max="1298" width="12.28515625" style="5" customWidth="1"/>
    <col min="1299" max="1299" width="6.42578125" style="5" customWidth="1"/>
    <col min="1300" max="1300" width="12.28515625" style="5" customWidth="1"/>
    <col min="1301" max="1301" width="0" style="5" hidden="1" customWidth="1"/>
    <col min="1302" max="1302" width="3.7109375" style="5" customWidth="1"/>
    <col min="1303" max="1303" width="11.140625" style="5" bestFit="1" customWidth="1"/>
    <col min="1304" max="1305" width="10.5703125" style="5"/>
    <col min="1306" max="1306" width="11.140625" style="5" customWidth="1"/>
    <col min="1307" max="1536" width="10.5703125" style="5"/>
    <col min="1537" max="1544" width="0" style="5" hidden="1" customWidth="1"/>
    <col min="1545" max="1545" width="3.7109375" style="5" customWidth="1"/>
    <col min="1546" max="1546" width="3.85546875" style="5" customWidth="1"/>
    <col min="1547" max="1547" width="3.7109375" style="5" customWidth="1"/>
    <col min="1548" max="1548" width="12.7109375" style="5" customWidth="1"/>
    <col min="1549" max="1549" width="52.7109375" style="5" customWidth="1"/>
    <col min="1550" max="1553" width="0" style="5" hidden="1" customWidth="1"/>
    <col min="1554" max="1554" width="12.28515625" style="5" customWidth="1"/>
    <col min="1555" max="1555" width="6.42578125" style="5" customWidth="1"/>
    <col min="1556" max="1556" width="12.28515625" style="5" customWidth="1"/>
    <col min="1557" max="1557" width="0" style="5" hidden="1" customWidth="1"/>
    <col min="1558" max="1558" width="3.7109375" style="5" customWidth="1"/>
    <col min="1559" max="1559" width="11.140625" style="5" bestFit="1" customWidth="1"/>
    <col min="1560" max="1561" width="10.5703125" style="5"/>
    <col min="1562" max="1562" width="11.140625" style="5" customWidth="1"/>
    <col min="1563" max="1792" width="10.5703125" style="5"/>
    <col min="1793" max="1800" width="0" style="5" hidden="1" customWidth="1"/>
    <col min="1801" max="1801" width="3.7109375" style="5" customWidth="1"/>
    <col min="1802" max="1802" width="3.85546875" style="5" customWidth="1"/>
    <col min="1803" max="1803" width="3.7109375" style="5" customWidth="1"/>
    <col min="1804" max="1804" width="12.7109375" style="5" customWidth="1"/>
    <col min="1805" max="1805" width="52.7109375" style="5" customWidth="1"/>
    <col min="1806" max="1809" width="0" style="5" hidden="1" customWidth="1"/>
    <col min="1810" max="1810" width="12.28515625" style="5" customWidth="1"/>
    <col min="1811" max="1811" width="6.42578125" style="5" customWidth="1"/>
    <col min="1812" max="1812" width="12.28515625" style="5" customWidth="1"/>
    <col min="1813" max="1813" width="0" style="5" hidden="1" customWidth="1"/>
    <col min="1814" max="1814" width="3.7109375" style="5" customWidth="1"/>
    <col min="1815" max="1815" width="11.140625" style="5" bestFit="1" customWidth="1"/>
    <col min="1816" max="1817" width="10.5703125" style="5"/>
    <col min="1818" max="1818" width="11.140625" style="5" customWidth="1"/>
    <col min="1819" max="2048" width="10.5703125" style="5"/>
    <col min="2049" max="2056" width="0" style="5" hidden="1" customWidth="1"/>
    <col min="2057" max="2057" width="3.7109375" style="5" customWidth="1"/>
    <col min="2058" max="2058" width="3.85546875" style="5" customWidth="1"/>
    <col min="2059" max="2059" width="3.7109375" style="5" customWidth="1"/>
    <col min="2060" max="2060" width="12.7109375" style="5" customWidth="1"/>
    <col min="2061" max="2061" width="52.7109375" style="5" customWidth="1"/>
    <col min="2062" max="2065" width="0" style="5" hidden="1" customWidth="1"/>
    <col min="2066" max="2066" width="12.28515625" style="5" customWidth="1"/>
    <col min="2067" max="2067" width="6.42578125" style="5" customWidth="1"/>
    <col min="2068" max="2068" width="12.28515625" style="5" customWidth="1"/>
    <col min="2069" max="2069" width="0" style="5" hidden="1" customWidth="1"/>
    <col min="2070" max="2070" width="3.7109375" style="5" customWidth="1"/>
    <col min="2071" max="2071" width="11.140625" style="5" bestFit="1" customWidth="1"/>
    <col min="2072" max="2073" width="10.5703125" style="5"/>
    <col min="2074" max="2074" width="11.140625" style="5" customWidth="1"/>
    <col min="2075" max="2304" width="10.5703125" style="5"/>
    <col min="2305" max="2312" width="0" style="5" hidden="1" customWidth="1"/>
    <col min="2313" max="2313" width="3.7109375" style="5" customWidth="1"/>
    <col min="2314" max="2314" width="3.85546875" style="5" customWidth="1"/>
    <col min="2315" max="2315" width="3.7109375" style="5" customWidth="1"/>
    <col min="2316" max="2316" width="12.7109375" style="5" customWidth="1"/>
    <col min="2317" max="2317" width="52.7109375" style="5" customWidth="1"/>
    <col min="2318" max="2321" width="0" style="5" hidden="1" customWidth="1"/>
    <col min="2322" max="2322" width="12.28515625" style="5" customWidth="1"/>
    <col min="2323" max="2323" width="6.42578125" style="5" customWidth="1"/>
    <col min="2324" max="2324" width="12.28515625" style="5" customWidth="1"/>
    <col min="2325" max="2325" width="0" style="5" hidden="1" customWidth="1"/>
    <col min="2326" max="2326" width="3.7109375" style="5" customWidth="1"/>
    <col min="2327" max="2327" width="11.140625" style="5" bestFit="1" customWidth="1"/>
    <col min="2328" max="2329" width="10.5703125" style="5"/>
    <col min="2330" max="2330" width="11.140625" style="5" customWidth="1"/>
    <col min="2331" max="2560" width="10.5703125" style="5"/>
    <col min="2561" max="2568" width="0" style="5" hidden="1" customWidth="1"/>
    <col min="2569" max="2569" width="3.7109375" style="5" customWidth="1"/>
    <col min="2570" max="2570" width="3.85546875" style="5" customWidth="1"/>
    <col min="2571" max="2571" width="3.7109375" style="5" customWidth="1"/>
    <col min="2572" max="2572" width="12.7109375" style="5" customWidth="1"/>
    <col min="2573" max="2573" width="52.7109375" style="5" customWidth="1"/>
    <col min="2574" max="2577" width="0" style="5" hidden="1" customWidth="1"/>
    <col min="2578" max="2578" width="12.28515625" style="5" customWidth="1"/>
    <col min="2579" max="2579" width="6.42578125" style="5" customWidth="1"/>
    <col min="2580" max="2580" width="12.28515625" style="5" customWidth="1"/>
    <col min="2581" max="2581" width="0" style="5" hidden="1" customWidth="1"/>
    <col min="2582" max="2582" width="3.7109375" style="5" customWidth="1"/>
    <col min="2583" max="2583" width="11.140625" style="5" bestFit="1" customWidth="1"/>
    <col min="2584" max="2585" width="10.5703125" style="5"/>
    <col min="2586" max="2586" width="11.140625" style="5" customWidth="1"/>
    <col min="2587" max="2816" width="10.5703125" style="5"/>
    <col min="2817" max="2824" width="0" style="5" hidden="1" customWidth="1"/>
    <col min="2825" max="2825" width="3.7109375" style="5" customWidth="1"/>
    <col min="2826" max="2826" width="3.85546875" style="5" customWidth="1"/>
    <col min="2827" max="2827" width="3.7109375" style="5" customWidth="1"/>
    <col min="2828" max="2828" width="12.7109375" style="5" customWidth="1"/>
    <col min="2829" max="2829" width="52.7109375" style="5" customWidth="1"/>
    <col min="2830" max="2833" width="0" style="5" hidden="1" customWidth="1"/>
    <col min="2834" max="2834" width="12.28515625" style="5" customWidth="1"/>
    <col min="2835" max="2835" width="6.42578125" style="5" customWidth="1"/>
    <col min="2836" max="2836" width="12.28515625" style="5" customWidth="1"/>
    <col min="2837" max="2837" width="0" style="5" hidden="1" customWidth="1"/>
    <col min="2838" max="2838" width="3.7109375" style="5" customWidth="1"/>
    <col min="2839" max="2839" width="11.140625" style="5" bestFit="1" customWidth="1"/>
    <col min="2840" max="2841" width="10.5703125" style="5"/>
    <col min="2842" max="2842" width="11.140625" style="5" customWidth="1"/>
    <col min="2843" max="3072" width="10.5703125" style="5"/>
    <col min="3073" max="3080" width="0" style="5" hidden="1" customWidth="1"/>
    <col min="3081" max="3081" width="3.7109375" style="5" customWidth="1"/>
    <col min="3082" max="3082" width="3.85546875" style="5" customWidth="1"/>
    <col min="3083" max="3083" width="3.7109375" style="5" customWidth="1"/>
    <col min="3084" max="3084" width="12.7109375" style="5" customWidth="1"/>
    <col min="3085" max="3085" width="52.7109375" style="5" customWidth="1"/>
    <col min="3086" max="3089" width="0" style="5" hidden="1" customWidth="1"/>
    <col min="3090" max="3090" width="12.28515625" style="5" customWidth="1"/>
    <col min="3091" max="3091" width="6.42578125" style="5" customWidth="1"/>
    <col min="3092" max="3092" width="12.28515625" style="5" customWidth="1"/>
    <col min="3093" max="3093" width="0" style="5" hidden="1" customWidth="1"/>
    <col min="3094" max="3094" width="3.7109375" style="5" customWidth="1"/>
    <col min="3095" max="3095" width="11.140625" style="5" bestFit="1" customWidth="1"/>
    <col min="3096" max="3097" width="10.5703125" style="5"/>
    <col min="3098" max="3098" width="11.140625" style="5" customWidth="1"/>
    <col min="3099" max="3328" width="10.5703125" style="5"/>
    <col min="3329" max="3336" width="0" style="5" hidden="1" customWidth="1"/>
    <col min="3337" max="3337" width="3.7109375" style="5" customWidth="1"/>
    <col min="3338" max="3338" width="3.85546875" style="5" customWidth="1"/>
    <col min="3339" max="3339" width="3.7109375" style="5" customWidth="1"/>
    <col min="3340" max="3340" width="12.7109375" style="5" customWidth="1"/>
    <col min="3341" max="3341" width="52.7109375" style="5" customWidth="1"/>
    <col min="3342" max="3345" width="0" style="5" hidden="1" customWidth="1"/>
    <col min="3346" max="3346" width="12.28515625" style="5" customWidth="1"/>
    <col min="3347" max="3347" width="6.42578125" style="5" customWidth="1"/>
    <col min="3348" max="3348" width="12.28515625" style="5" customWidth="1"/>
    <col min="3349" max="3349" width="0" style="5" hidden="1" customWidth="1"/>
    <col min="3350" max="3350" width="3.7109375" style="5" customWidth="1"/>
    <col min="3351" max="3351" width="11.140625" style="5" bestFit="1" customWidth="1"/>
    <col min="3352" max="3353" width="10.5703125" style="5"/>
    <col min="3354" max="3354" width="11.140625" style="5" customWidth="1"/>
    <col min="3355" max="3584" width="10.5703125" style="5"/>
    <col min="3585" max="3592" width="0" style="5" hidden="1" customWidth="1"/>
    <col min="3593" max="3593" width="3.7109375" style="5" customWidth="1"/>
    <col min="3594" max="3594" width="3.85546875" style="5" customWidth="1"/>
    <col min="3595" max="3595" width="3.7109375" style="5" customWidth="1"/>
    <col min="3596" max="3596" width="12.7109375" style="5" customWidth="1"/>
    <col min="3597" max="3597" width="52.7109375" style="5" customWidth="1"/>
    <col min="3598" max="3601" width="0" style="5" hidden="1" customWidth="1"/>
    <col min="3602" max="3602" width="12.28515625" style="5" customWidth="1"/>
    <col min="3603" max="3603" width="6.42578125" style="5" customWidth="1"/>
    <col min="3604" max="3604" width="12.28515625" style="5" customWidth="1"/>
    <col min="3605" max="3605" width="0" style="5" hidden="1" customWidth="1"/>
    <col min="3606" max="3606" width="3.7109375" style="5" customWidth="1"/>
    <col min="3607" max="3607" width="11.140625" style="5" bestFit="1" customWidth="1"/>
    <col min="3608" max="3609" width="10.5703125" style="5"/>
    <col min="3610" max="3610" width="11.140625" style="5" customWidth="1"/>
    <col min="3611" max="3840" width="10.5703125" style="5"/>
    <col min="3841" max="3848" width="0" style="5" hidden="1" customWidth="1"/>
    <col min="3849" max="3849" width="3.7109375" style="5" customWidth="1"/>
    <col min="3850" max="3850" width="3.85546875" style="5" customWidth="1"/>
    <col min="3851" max="3851" width="3.7109375" style="5" customWidth="1"/>
    <col min="3852" max="3852" width="12.7109375" style="5" customWidth="1"/>
    <col min="3853" max="3853" width="52.7109375" style="5" customWidth="1"/>
    <col min="3854" max="3857" width="0" style="5" hidden="1" customWidth="1"/>
    <col min="3858" max="3858" width="12.28515625" style="5" customWidth="1"/>
    <col min="3859" max="3859" width="6.42578125" style="5" customWidth="1"/>
    <col min="3860" max="3860" width="12.28515625" style="5" customWidth="1"/>
    <col min="3861" max="3861" width="0" style="5" hidden="1" customWidth="1"/>
    <col min="3862" max="3862" width="3.7109375" style="5" customWidth="1"/>
    <col min="3863" max="3863" width="11.140625" style="5" bestFit="1" customWidth="1"/>
    <col min="3864" max="3865" width="10.5703125" style="5"/>
    <col min="3866" max="3866" width="11.140625" style="5" customWidth="1"/>
    <col min="3867" max="4096" width="10.5703125" style="5"/>
    <col min="4097" max="4104" width="0" style="5" hidden="1" customWidth="1"/>
    <col min="4105" max="4105" width="3.7109375" style="5" customWidth="1"/>
    <col min="4106" max="4106" width="3.85546875" style="5" customWidth="1"/>
    <col min="4107" max="4107" width="3.7109375" style="5" customWidth="1"/>
    <col min="4108" max="4108" width="12.7109375" style="5" customWidth="1"/>
    <col min="4109" max="4109" width="52.7109375" style="5" customWidth="1"/>
    <col min="4110" max="4113" width="0" style="5" hidden="1" customWidth="1"/>
    <col min="4114" max="4114" width="12.28515625" style="5" customWidth="1"/>
    <col min="4115" max="4115" width="6.42578125" style="5" customWidth="1"/>
    <col min="4116" max="4116" width="12.28515625" style="5" customWidth="1"/>
    <col min="4117" max="4117" width="0" style="5" hidden="1" customWidth="1"/>
    <col min="4118" max="4118" width="3.7109375" style="5" customWidth="1"/>
    <col min="4119" max="4119" width="11.140625" style="5" bestFit="1" customWidth="1"/>
    <col min="4120" max="4121" width="10.5703125" style="5"/>
    <col min="4122" max="4122" width="11.140625" style="5" customWidth="1"/>
    <col min="4123" max="4352" width="10.5703125" style="5"/>
    <col min="4353" max="4360" width="0" style="5" hidden="1" customWidth="1"/>
    <col min="4361" max="4361" width="3.7109375" style="5" customWidth="1"/>
    <col min="4362" max="4362" width="3.85546875" style="5" customWidth="1"/>
    <col min="4363" max="4363" width="3.7109375" style="5" customWidth="1"/>
    <col min="4364" max="4364" width="12.7109375" style="5" customWidth="1"/>
    <col min="4365" max="4365" width="52.7109375" style="5" customWidth="1"/>
    <col min="4366" max="4369" width="0" style="5" hidden="1" customWidth="1"/>
    <col min="4370" max="4370" width="12.28515625" style="5" customWidth="1"/>
    <col min="4371" max="4371" width="6.42578125" style="5" customWidth="1"/>
    <col min="4372" max="4372" width="12.28515625" style="5" customWidth="1"/>
    <col min="4373" max="4373" width="0" style="5" hidden="1" customWidth="1"/>
    <col min="4374" max="4374" width="3.7109375" style="5" customWidth="1"/>
    <col min="4375" max="4375" width="11.140625" style="5" bestFit="1" customWidth="1"/>
    <col min="4376" max="4377" width="10.5703125" style="5"/>
    <col min="4378" max="4378" width="11.140625" style="5" customWidth="1"/>
    <col min="4379" max="4608" width="10.5703125" style="5"/>
    <col min="4609" max="4616" width="0" style="5" hidden="1" customWidth="1"/>
    <col min="4617" max="4617" width="3.7109375" style="5" customWidth="1"/>
    <col min="4618" max="4618" width="3.85546875" style="5" customWidth="1"/>
    <col min="4619" max="4619" width="3.7109375" style="5" customWidth="1"/>
    <col min="4620" max="4620" width="12.7109375" style="5" customWidth="1"/>
    <col min="4621" max="4621" width="52.7109375" style="5" customWidth="1"/>
    <col min="4622" max="4625" width="0" style="5" hidden="1" customWidth="1"/>
    <col min="4626" max="4626" width="12.28515625" style="5" customWidth="1"/>
    <col min="4627" max="4627" width="6.42578125" style="5" customWidth="1"/>
    <col min="4628" max="4628" width="12.28515625" style="5" customWidth="1"/>
    <col min="4629" max="4629" width="0" style="5" hidden="1" customWidth="1"/>
    <col min="4630" max="4630" width="3.7109375" style="5" customWidth="1"/>
    <col min="4631" max="4631" width="11.140625" style="5" bestFit="1" customWidth="1"/>
    <col min="4632" max="4633" width="10.5703125" style="5"/>
    <col min="4634" max="4634" width="11.140625" style="5" customWidth="1"/>
    <col min="4635" max="4864" width="10.5703125" style="5"/>
    <col min="4865" max="4872" width="0" style="5" hidden="1" customWidth="1"/>
    <col min="4873" max="4873" width="3.7109375" style="5" customWidth="1"/>
    <col min="4874" max="4874" width="3.85546875" style="5" customWidth="1"/>
    <col min="4875" max="4875" width="3.7109375" style="5" customWidth="1"/>
    <col min="4876" max="4876" width="12.7109375" style="5" customWidth="1"/>
    <col min="4877" max="4877" width="52.7109375" style="5" customWidth="1"/>
    <col min="4878" max="4881" width="0" style="5" hidden="1" customWidth="1"/>
    <col min="4882" max="4882" width="12.28515625" style="5" customWidth="1"/>
    <col min="4883" max="4883" width="6.42578125" style="5" customWidth="1"/>
    <col min="4884" max="4884" width="12.28515625" style="5" customWidth="1"/>
    <col min="4885" max="4885" width="0" style="5" hidden="1" customWidth="1"/>
    <col min="4886" max="4886" width="3.7109375" style="5" customWidth="1"/>
    <col min="4887" max="4887" width="11.140625" style="5" bestFit="1" customWidth="1"/>
    <col min="4888" max="4889" width="10.5703125" style="5"/>
    <col min="4890" max="4890" width="11.140625" style="5" customWidth="1"/>
    <col min="4891" max="5120" width="10.5703125" style="5"/>
    <col min="5121" max="5128" width="0" style="5" hidden="1" customWidth="1"/>
    <col min="5129" max="5129" width="3.7109375" style="5" customWidth="1"/>
    <col min="5130" max="5130" width="3.85546875" style="5" customWidth="1"/>
    <col min="5131" max="5131" width="3.7109375" style="5" customWidth="1"/>
    <col min="5132" max="5132" width="12.7109375" style="5" customWidth="1"/>
    <col min="5133" max="5133" width="52.7109375" style="5" customWidth="1"/>
    <col min="5134" max="5137" width="0" style="5" hidden="1" customWidth="1"/>
    <col min="5138" max="5138" width="12.28515625" style="5" customWidth="1"/>
    <col min="5139" max="5139" width="6.42578125" style="5" customWidth="1"/>
    <col min="5140" max="5140" width="12.28515625" style="5" customWidth="1"/>
    <col min="5141" max="5141" width="0" style="5" hidden="1" customWidth="1"/>
    <col min="5142" max="5142" width="3.7109375" style="5" customWidth="1"/>
    <col min="5143" max="5143" width="11.140625" style="5" bestFit="1" customWidth="1"/>
    <col min="5144" max="5145" width="10.5703125" style="5"/>
    <col min="5146" max="5146" width="11.140625" style="5" customWidth="1"/>
    <col min="5147" max="5376" width="10.5703125" style="5"/>
    <col min="5377" max="5384" width="0" style="5" hidden="1" customWidth="1"/>
    <col min="5385" max="5385" width="3.7109375" style="5" customWidth="1"/>
    <col min="5386" max="5386" width="3.85546875" style="5" customWidth="1"/>
    <col min="5387" max="5387" width="3.7109375" style="5" customWidth="1"/>
    <col min="5388" max="5388" width="12.7109375" style="5" customWidth="1"/>
    <col min="5389" max="5389" width="52.7109375" style="5" customWidth="1"/>
    <col min="5390" max="5393" width="0" style="5" hidden="1" customWidth="1"/>
    <col min="5394" max="5394" width="12.28515625" style="5" customWidth="1"/>
    <col min="5395" max="5395" width="6.42578125" style="5" customWidth="1"/>
    <col min="5396" max="5396" width="12.28515625" style="5" customWidth="1"/>
    <col min="5397" max="5397" width="0" style="5" hidden="1" customWidth="1"/>
    <col min="5398" max="5398" width="3.7109375" style="5" customWidth="1"/>
    <col min="5399" max="5399" width="11.140625" style="5" bestFit="1" customWidth="1"/>
    <col min="5400" max="5401" width="10.5703125" style="5"/>
    <col min="5402" max="5402" width="11.140625" style="5" customWidth="1"/>
    <col min="5403" max="5632" width="10.5703125" style="5"/>
    <col min="5633" max="5640" width="0" style="5" hidden="1" customWidth="1"/>
    <col min="5641" max="5641" width="3.7109375" style="5" customWidth="1"/>
    <col min="5642" max="5642" width="3.85546875" style="5" customWidth="1"/>
    <col min="5643" max="5643" width="3.7109375" style="5" customWidth="1"/>
    <col min="5644" max="5644" width="12.7109375" style="5" customWidth="1"/>
    <col min="5645" max="5645" width="52.7109375" style="5" customWidth="1"/>
    <col min="5646" max="5649" width="0" style="5" hidden="1" customWidth="1"/>
    <col min="5650" max="5650" width="12.28515625" style="5" customWidth="1"/>
    <col min="5651" max="5651" width="6.42578125" style="5" customWidth="1"/>
    <col min="5652" max="5652" width="12.28515625" style="5" customWidth="1"/>
    <col min="5653" max="5653" width="0" style="5" hidden="1" customWidth="1"/>
    <col min="5654" max="5654" width="3.7109375" style="5" customWidth="1"/>
    <col min="5655" max="5655" width="11.140625" style="5" bestFit="1" customWidth="1"/>
    <col min="5656" max="5657" width="10.5703125" style="5"/>
    <col min="5658" max="5658" width="11.140625" style="5" customWidth="1"/>
    <col min="5659" max="5888" width="10.5703125" style="5"/>
    <col min="5889" max="5896" width="0" style="5" hidden="1" customWidth="1"/>
    <col min="5897" max="5897" width="3.7109375" style="5" customWidth="1"/>
    <col min="5898" max="5898" width="3.85546875" style="5" customWidth="1"/>
    <col min="5899" max="5899" width="3.7109375" style="5" customWidth="1"/>
    <col min="5900" max="5900" width="12.7109375" style="5" customWidth="1"/>
    <col min="5901" max="5901" width="52.7109375" style="5" customWidth="1"/>
    <col min="5902" max="5905" width="0" style="5" hidden="1" customWidth="1"/>
    <col min="5906" max="5906" width="12.28515625" style="5" customWidth="1"/>
    <col min="5907" max="5907" width="6.42578125" style="5" customWidth="1"/>
    <col min="5908" max="5908" width="12.28515625" style="5" customWidth="1"/>
    <col min="5909" max="5909" width="0" style="5" hidden="1" customWidth="1"/>
    <col min="5910" max="5910" width="3.7109375" style="5" customWidth="1"/>
    <col min="5911" max="5911" width="11.140625" style="5" bestFit="1" customWidth="1"/>
    <col min="5912" max="5913" width="10.5703125" style="5"/>
    <col min="5914" max="5914" width="11.140625" style="5" customWidth="1"/>
    <col min="5915" max="6144" width="10.5703125" style="5"/>
    <col min="6145" max="6152" width="0" style="5" hidden="1" customWidth="1"/>
    <col min="6153" max="6153" width="3.7109375" style="5" customWidth="1"/>
    <col min="6154" max="6154" width="3.85546875" style="5" customWidth="1"/>
    <col min="6155" max="6155" width="3.7109375" style="5" customWidth="1"/>
    <col min="6156" max="6156" width="12.7109375" style="5" customWidth="1"/>
    <col min="6157" max="6157" width="52.7109375" style="5" customWidth="1"/>
    <col min="6158" max="6161" width="0" style="5" hidden="1" customWidth="1"/>
    <col min="6162" max="6162" width="12.28515625" style="5" customWidth="1"/>
    <col min="6163" max="6163" width="6.42578125" style="5" customWidth="1"/>
    <col min="6164" max="6164" width="12.28515625" style="5" customWidth="1"/>
    <col min="6165" max="6165" width="0" style="5" hidden="1" customWidth="1"/>
    <col min="6166" max="6166" width="3.7109375" style="5" customWidth="1"/>
    <col min="6167" max="6167" width="11.140625" style="5" bestFit="1" customWidth="1"/>
    <col min="6168" max="6169" width="10.5703125" style="5"/>
    <col min="6170" max="6170" width="11.140625" style="5" customWidth="1"/>
    <col min="6171" max="6400" width="10.5703125" style="5"/>
    <col min="6401" max="6408" width="0" style="5" hidden="1" customWidth="1"/>
    <col min="6409" max="6409" width="3.7109375" style="5" customWidth="1"/>
    <col min="6410" max="6410" width="3.85546875" style="5" customWidth="1"/>
    <col min="6411" max="6411" width="3.7109375" style="5" customWidth="1"/>
    <col min="6412" max="6412" width="12.7109375" style="5" customWidth="1"/>
    <col min="6413" max="6413" width="52.7109375" style="5" customWidth="1"/>
    <col min="6414" max="6417" width="0" style="5" hidden="1" customWidth="1"/>
    <col min="6418" max="6418" width="12.28515625" style="5" customWidth="1"/>
    <col min="6419" max="6419" width="6.42578125" style="5" customWidth="1"/>
    <col min="6420" max="6420" width="12.28515625" style="5" customWidth="1"/>
    <col min="6421" max="6421" width="0" style="5" hidden="1" customWidth="1"/>
    <col min="6422" max="6422" width="3.7109375" style="5" customWidth="1"/>
    <col min="6423" max="6423" width="11.140625" style="5" bestFit="1" customWidth="1"/>
    <col min="6424" max="6425" width="10.5703125" style="5"/>
    <col min="6426" max="6426" width="11.140625" style="5" customWidth="1"/>
    <col min="6427" max="6656" width="10.5703125" style="5"/>
    <col min="6657" max="6664" width="0" style="5" hidden="1" customWidth="1"/>
    <col min="6665" max="6665" width="3.7109375" style="5" customWidth="1"/>
    <col min="6666" max="6666" width="3.85546875" style="5" customWidth="1"/>
    <col min="6667" max="6667" width="3.7109375" style="5" customWidth="1"/>
    <col min="6668" max="6668" width="12.7109375" style="5" customWidth="1"/>
    <col min="6669" max="6669" width="52.7109375" style="5" customWidth="1"/>
    <col min="6670" max="6673" width="0" style="5" hidden="1" customWidth="1"/>
    <col min="6674" max="6674" width="12.28515625" style="5" customWidth="1"/>
    <col min="6675" max="6675" width="6.42578125" style="5" customWidth="1"/>
    <col min="6676" max="6676" width="12.28515625" style="5" customWidth="1"/>
    <col min="6677" max="6677" width="0" style="5" hidden="1" customWidth="1"/>
    <col min="6678" max="6678" width="3.7109375" style="5" customWidth="1"/>
    <col min="6679" max="6679" width="11.140625" style="5" bestFit="1" customWidth="1"/>
    <col min="6680" max="6681" width="10.5703125" style="5"/>
    <col min="6682" max="6682" width="11.140625" style="5" customWidth="1"/>
    <col min="6683" max="6912" width="10.5703125" style="5"/>
    <col min="6913" max="6920" width="0" style="5" hidden="1" customWidth="1"/>
    <col min="6921" max="6921" width="3.7109375" style="5" customWidth="1"/>
    <col min="6922" max="6922" width="3.85546875" style="5" customWidth="1"/>
    <col min="6923" max="6923" width="3.7109375" style="5" customWidth="1"/>
    <col min="6924" max="6924" width="12.7109375" style="5" customWidth="1"/>
    <col min="6925" max="6925" width="52.7109375" style="5" customWidth="1"/>
    <col min="6926" max="6929" width="0" style="5" hidden="1" customWidth="1"/>
    <col min="6930" max="6930" width="12.28515625" style="5" customWidth="1"/>
    <col min="6931" max="6931" width="6.42578125" style="5" customWidth="1"/>
    <col min="6932" max="6932" width="12.28515625" style="5" customWidth="1"/>
    <col min="6933" max="6933" width="0" style="5" hidden="1" customWidth="1"/>
    <col min="6934" max="6934" width="3.7109375" style="5" customWidth="1"/>
    <col min="6935" max="6935" width="11.140625" style="5" bestFit="1" customWidth="1"/>
    <col min="6936" max="6937" width="10.5703125" style="5"/>
    <col min="6938" max="6938" width="11.140625" style="5" customWidth="1"/>
    <col min="6939" max="7168" width="10.5703125" style="5"/>
    <col min="7169" max="7176" width="0" style="5" hidden="1" customWidth="1"/>
    <col min="7177" max="7177" width="3.7109375" style="5" customWidth="1"/>
    <col min="7178" max="7178" width="3.85546875" style="5" customWidth="1"/>
    <col min="7179" max="7179" width="3.7109375" style="5" customWidth="1"/>
    <col min="7180" max="7180" width="12.7109375" style="5" customWidth="1"/>
    <col min="7181" max="7181" width="52.7109375" style="5" customWidth="1"/>
    <col min="7182" max="7185" width="0" style="5" hidden="1" customWidth="1"/>
    <col min="7186" max="7186" width="12.28515625" style="5" customWidth="1"/>
    <col min="7187" max="7187" width="6.42578125" style="5" customWidth="1"/>
    <col min="7188" max="7188" width="12.28515625" style="5" customWidth="1"/>
    <col min="7189" max="7189" width="0" style="5" hidden="1" customWidth="1"/>
    <col min="7190" max="7190" width="3.7109375" style="5" customWidth="1"/>
    <col min="7191" max="7191" width="11.140625" style="5" bestFit="1" customWidth="1"/>
    <col min="7192" max="7193" width="10.5703125" style="5"/>
    <col min="7194" max="7194" width="11.140625" style="5" customWidth="1"/>
    <col min="7195" max="7424" width="10.5703125" style="5"/>
    <col min="7425" max="7432" width="0" style="5" hidden="1" customWidth="1"/>
    <col min="7433" max="7433" width="3.7109375" style="5" customWidth="1"/>
    <col min="7434" max="7434" width="3.85546875" style="5" customWidth="1"/>
    <col min="7435" max="7435" width="3.7109375" style="5" customWidth="1"/>
    <col min="7436" max="7436" width="12.7109375" style="5" customWidth="1"/>
    <col min="7437" max="7437" width="52.7109375" style="5" customWidth="1"/>
    <col min="7438" max="7441" width="0" style="5" hidden="1" customWidth="1"/>
    <col min="7442" max="7442" width="12.28515625" style="5" customWidth="1"/>
    <col min="7443" max="7443" width="6.42578125" style="5" customWidth="1"/>
    <col min="7444" max="7444" width="12.28515625" style="5" customWidth="1"/>
    <col min="7445" max="7445" width="0" style="5" hidden="1" customWidth="1"/>
    <col min="7446" max="7446" width="3.7109375" style="5" customWidth="1"/>
    <col min="7447" max="7447" width="11.140625" style="5" bestFit="1" customWidth="1"/>
    <col min="7448" max="7449" width="10.5703125" style="5"/>
    <col min="7450" max="7450" width="11.140625" style="5" customWidth="1"/>
    <col min="7451" max="7680" width="10.5703125" style="5"/>
    <col min="7681" max="7688" width="0" style="5" hidden="1" customWidth="1"/>
    <col min="7689" max="7689" width="3.7109375" style="5" customWidth="1"/>
    <col min="7690" max="7690" width="3.85546875" style="5" customWidth="1"/>
    <col min="7691" max="7691" width="3.7109375" style="5" customWidth="1"/>
    <col min="7692" max="7692" width="12.7109375" style="5" customWidth="1"/>
    <col min="7693" max="7693" width="52.7109375" style="5" customWidth="1"/>
    <col min="7694" max="7697" width="0" style="5" hidden="1" customWidth="1"/>
    <col min="7698" max="7698" width="12.28515625" style="5" customWidth="1"/>
    <col min="7699" max="7699" width="6.42578125" style="5" customWidth="1"/>
    <col min="7700" max="7700" width="12.28515625" style="5" customWidth="1"/>
    <col min="7701" max="7701" width="0" style="5" hidden="1" customWidth="1"/>
    <col min="7702" max="7702" width="3.7109375" style="5" customWidth="1"/>
    <col min="7703" max="7703" width="11.140625" style="5" bestFit="1" customWidth="1"/>
    <col min="7704" max="7705" width="10.5703125" style="5"/>
    <col min="7706" max="7706" width="11.140625" style="5" customWidth="1"/>
    <col min="7707" max="7936" width="10.5703125" style="5"/>
    <col min="7937" max="7944" width="0" style="5" hidden="1" customWidth="1"/>
    <col min="7945" max="7945" width="3.7109375" style="5" customWidth="1"/>
    <col min="7946" max="7946" width="3.85546875" style="5" customWidth="1"/>
    <col min="7947" max="7947" width="3.7109375" style="5" customWidth="1"/>
    <col min="7948" max="7948" width="12.7109375" style="5" customWidth="1"/>
    <col min="7949" max="7949" width="52.7109375" style="5" customWidth="1"/>
    <col min="7950" max="7953" width="0" style="5" hidden="1" customWidth="1"/>
    <col min="7954" max="7954" width="12.28515625" style="5" customWidth="1"/>
    <col min="7955" max="7955" width="6.42578125" style="5" customWidth="1"/>
    <col min="7956" max="7956" width="12.28515625" style="5" customWidth="1"/>
    <col min="7957" max="7957" width="0" style="5" hidden="1" customWidth="1"/>
    <col min="7958" max="7958" width="3.7109375" style="5" customWidth="1"/>
    <col min="7959" max="7959" width="11.140625" style="5" bestFit="1" customWidth="1"/>
    <col min="7960" max="7961" width="10.5703125" style="5"/>
    <col min="7962" max="7962" width="11.140625" style="5" customWidth="1"/>
    <col min="7963" max="8192" width="10.5703125" style="5"/>
    <col min="8193" max="8200" width="0" style="5" hidden="1" customWidth="1"/>
    <col min="8201" max="8201" width="3.7109375" style="5" customWidth="1"/>
    <col min="8202" max="8202" width="3.85546875" style="5" customWidth="1"/>
    <col min="8203" max="8203" width="3.7109375" style="5" customWidth="1"/>
    <col min="8204" max="8204" width="12.7109375" style="5" customWidth="1"/>
    <col min="8205" max="8205" width="52.7109375" style="5" customWidth="1"/>
    <col min="8206" max="8209" width="0" style="5" hidden="1" customWidth="1"/>
    <col min="8210" max="8210" width="12.28515625" style="5" customWidth="1"/>
    <col min="8211" max="8211" width="6.42578125" style="5" customWidth="1"/>
    <col min="8212" max="8212" width="12.28515625" style="5" customWidth="1"/>
    <col min="8213" max="8213" width="0" style="5" hidden="1" customWidth="1"/>
    <col min="8214" max="8214" width="3.7109375" style="5" customWidth="1"/>
    <col min="8215" max="8215" width="11.140625" style="5" bestFit="1" customWidth="1"/>
    <col min="8216" max="8217" width="10.5703125" style="5"/>
    <col min="8218" max="8218" width="11.140625" style="5" customWidth="1"/>
    <col min="8219" max="8448" width="10.5703125" style="5"/>
    <col min="8449" max="8456" width="0" style="5" hidden="1" customWidth="1"/>
    <col min="8457" max="8457" width="3.7109375" style="5" customWidth="1"/>
    <col min="8458" max="8458" width="3.85546875" style="5" customWidth="1"/>
    <col min="8459" max="8459" width="3.7109375" style="5" customWidth="1"/>
    <col min="8460" max="8460" width="12.7109375" style="5" customWidth="1"/>
    <col min="8461" max="8461" width="52.7109375" style="5" customWidth="1"/>
    <col min="8462" max="8465" width="0" style="5" hidden="1" customWidth="1"/>
    <col min="8466" max="8466" width="12.28515625" style="5" customWidth="1"/>
    <col min="8467" max="8467" width="6.42578125" style="5" customWidth="1"/>
    <col min="8468" max="8468" width="12.28515625" style="5" customWidth="1"/>
    <col min="8469" max="8469" width="0" style="5" hidden="1" customWidth="1"/>
    <col min="8470" max="8470" width="3.7109375" style="5" customWidth="1"/>
    <col min="8471" max="8471" width="11.140625" style="5" bestFit="1" customWidth="1"/>
    <col min="8472" max="8473" width="10.5703125" style="5"/>
    <col min="8474" max="8474" width="11.140625" style="5" customWidth="1"/>
    <col min="8475" max="8704" width="10.5703125" style="5"/>
    <col min="8705" max="8712" width="0" style="5" hidden="1" customWidth="1"/>
    <col min="8713" max="8713" width="3.7109375" style="5" customWidth="1"/>
    <col min="8714" max="8714" width="3.85546875" style="5" customWidth="1"/>
    <col min="8715" max="8715" width="3.7109375" style="5" customWidth="1"/>
    <col min="8716" max="8716" width="12.7109375" style="5" customWidth="1"/>
    <col min="8717" max="8717" width="52.7109375" style="5" customWidth="1"/>
    <col min="8718" max="8721" width="0" style="5" hidden="1" customWidth="1"/>
    <col min="8722" max="8722" width="12.28515625" style="5" customWidth="1"/>
    <col min="8723" max="8723" width="6.42578125" style="5" customWidth="1"/>
    <col min="8724" max="8724" width="12.28515625" style="5" customWidth="1"/>
    <col min="8725" max="8725" width="0" style="5" hidden="1" customWidth="1"/>
    <col min="8726" max="8726" width="3.7109375" style="5" customWidth="1"/>
    <col min="8727" max="8727" width="11.140625" style="5" bestFit="1" customWidth="1"/>
    <col min="8728" max="8729" width="10.5703125" style="5"/>
    <col min="8730" max="8730" width="11.140625" style="5" customWidth="1"/>
    <col min="8731" max="8960" width="10.5703125" style="5"/>
    <col min="8961" max="8968" width="0" style="5" hidden="1" customWidth="1"/>
    <col min="8969" max="8969" width="3.7109375" style="5" customWidth="1"/>
    <col min="8970" max="8970" width="3.85546875" style="5" customWidth="1"/>
    <col min="8971" max="8971" width="3.7109375" style="5" customWidth="1"/>
    <col min="8972" max="8972" width="12.7109375" style="5" customWidth="1"/>
    <col min="8973" max="8973" width="52.7109375" style="5" customWidth="1"/>
    <col min="8974" max="8977" width="0" style="5" hidden="1" customWidth="1"/>
    <col min="8978" max="8978" width="12.28515625" style="5" customWidth="1"/>
    <col min="8979" max="8979" width="6.42578125" style="5" customWidth="1"/>
    <col min="8980" max="8980" width="12.28515625" style="5" customWidth="1"/>
    <col min="8981" max="8981" width="0" style="5" hidden="1" customWidth="1"/>
    <col min="8982" max="8982" width="3.7109375" style="5" customWidth="1"/>
    <col min="8983" max="8983" width="11.140625" style="5" bestFit="1" customWidth="1"/>
    <col min="8984" max="8985" width="10.5703125" style="5"/>
    <col min="8986" max="8986" width="11.140625" style="5" customWidth="1"/>
    <col min="8987" max="9216" width="10.5703125" style="5"/>
    <col min="9217" max="9224" width="0" style="5" hidden="1" customWidth="1"/>
    <col min="9225" max="9225" width="3.7109375" style="5" customWidth="1"/>
    <col min="9226" max="9226" width="3.85546875" style="5" customWidth="1"/>
    <col min="9227" max="9227" width="3.7109375" style="5" customWidth="1"/>
    <col min="9228" max="9228" width="12.7109375" style="5" customWidth="1"/>
    <col min="9229" max="9229" width="52.7109375" style="5" customWidth="1"/>
    <col min="9230" max="9233" width="0" style="5" hidden="1" customWidth="1"/>
    <col min="9234" max="9234" width="12.28515625" style="5" customWidth="1"/>
    <col min="9235" max="9235" width="6.42578125" style="5" customWidth="1"/>
    <col min="9236" max="9236" width="12.28515625" style="5" customWidth="1"/>
    <col min="9237" max="9237" width="0" style="5" hidden="1" customWidth="1"/>
    <col min="9238" max="9238" width="3.7109375" style="5" customWidth="1"/>
    <col min="9239" max="9239" width="11.140625" style="5" bestFit="1" customWidth="1"/>
    <col min="9240" max="9241" width="10.5703125" style="5"/>
    <col min="9242" max="9242" width="11.140625" style="5" customWidth="1"/>
    <col min="9243" max="9472" width="10.5703125" style="5"/>
    <col min="9473" max="9480" width="0" style="5" hidden="1" customWidth="1"/>
    <col min="9481" max="9481" width="3.7109375" style="5" customWidth="1"/>
    <col min="9482" max="9482" width="3.85546875" style="5" customWidth="1"/>
    <col min="9483" max="9483" width="3.7109375" style="5" customWidth="1"/>
    <col min="9484" max="9484" width="12.7109375" style="5" customWidth="1"/>
    <col min="9485" max="9485" width="52.7109375" style="5" customWidth="1"/>
    <col min="9486" max="9489" width="0" style="5" hidden="1" customWidth="1"/>
    <col min="9490" max="9490" width="12.28515625" style="5" customWidth="1"/>
    <col min="9491" max="9491" width="6.42578125" style="5" customWidth="1"/>
    <col min="9492" max="9492" width="12.28515625" style="5" customWidth="1"/>
    <col min="9493" max="9493" width="0" style="5" hidden="1" customWidth="1"/>
    <col min="9494" max="9494" width="3.7109375" style="5" customWidth="1"/>
    <col min="9495" max="9495" width="11.140625" style="5" bestFit="1" customWidth="1"/>
    <col min="9496" max="9497" width="10.5703125" style="5"/>
    <col min="9498" max="9498" width="11.140625" style="5" customWidth="1"/>
    <col min="9499" max="9728" width="10.5703125" style="5"/>
    <col min="9729" max="9736" width="0" style="5" hidden="1" customWidth="1"/>
    <col min="9737" max="9737" width="3.7109375" style="5" customWidth="1"/>
    <col min="9738" max="9738" width="3.85546875" style="5" customWidth="1"/>
    <col min="9739" max="9739" width="3.7109375" style="5" customWidth="1"/>
    <col min="9740" max="9740" width="12.7109375" style="5" customWidth="1"/>
    <col min="9741" max="9741" width="52.7109375" style="5" customWidth="1"/>
    <col min="9742" max="9745" width="0" style="5" hidden="1" customWidth="1"/>
    <col min="9746" max="9746" width="12.28515625" style="5" customWidth="1"/>
    <col min="9747" max="9747" width="6.42578125" style="5" customWidth="1"/>
    <col min="9748" max="9748" width="12.28515625" style="5" customWidth="1"/>
    <col min="9749" max="9749" width="0" style="5" hidden="1" customWidth="1"/>
    <col min="9750" max="9750" width="3.7109375" style="5" customWidth="1"/>
    <col min="9751" max="9751" width="11.140625" style="5" bestFit="1" customWidth="1"/>
    <col min="9752" max="9753" width="10.5703125" style="5"/>
    <col min="9754" max="9754" width="11.140625" style="5" customWidth="1"/>
    <col min="9755" max="9984" width="10.5703125" style="5"/>
    <col min="9985" max="9992" width="0" style="5" hidden="1" customWidth="1"/>
    <col min="9993" max="9993" width="3.7109375" style="5" customWidth="1"/>
    <col min="9994" max="9994" width="3.85546875" style="5" customWidth="1"/>
    <col min="9995" max="9995" width="3.7109375" style="5" customWidth="1"/>
    <col min="9996" max="9996" width="12.7109375" style="5" customWidth="1"/>
    <col min="9997" max="9997" width="52.7109375" style="5" customWidth="1"/>
    <col min="9998" max="10001" width="0" style="5" hidden="1" customWidth="1"/>
    <col min="10002" max="10002" width="12.28515625" style="5" customWidth="1"/>
    <col min="10003" max="10003" width="6.42578125" style="5" customWidth="1"/>
    <col min="10004" max="10004" width="12.28515625" style="5" customWidth="1"/>
    <col min="10005" max="10005" width="0" style="5" hidden="1" customWidth="1"/>
    <col min="10006" max="10006" width="3.7109375" style="5" customWidth="1"/>
    <col min="10007" max="10007" width="11.140625" style="5" bestFit="1" customWidth="1"/>
    <col min="10008" max="10009" width="10.5703125" style="5"/>
    <col min="10010" max="10010" width="11.140625" style="5" customWidth="1"/>
    <col min="10011" max="10240" width="10.5703125" style="5"/>
    <col min="10241" max="10248" width="0" style="5" hidden="1" customWidth="1"/>
    <col min="10249" max="10249" width="3.7109375" style="5" customWidth="1"/>
    <col min="10250" max="10250" width="3.85546875" style="5" customWidth="1"/>
    <col min="10251" max="10251" width="3.7109375" style="5" customWidth="1"/>
    <col min="10252" max="10252" width="12.7109375" style="5" customWidth="1"/>
    <col min="10253" max="10253" width="52.7109375" style="5" customWidth="1"/>
    <col min="10254" max="10257" width="0" style="5" hidden="1" customWidth="1"/>
    <col min="10258" max="10258" width="12.28515625" style="5" customWidth="1"/>
    <col min="10259" max="10259" width="6.42578125" style="5" customWidth="1"/>
    <col min="10260" max="10260" width="12.28515625" style="5" customWidth="1"/>
    <col min="10261" max="10261" width="0" style="5" hidden="1" customWidth="1"/>
    <col min="10262" max="10262" width="3.7109375" style="5" customWidth="1"/>
    <col min="10263" max="10263" width="11.140625" style="5" bestFit="1" customWidth="1"/>
    <col min="10264" max="10265" width="10.5703125" style="5"/>
    <col min="10266" max="10266" width="11.140625" style="5" customWidth="1"/>
    <col min="10267" max="10496" width="10.5703125" style="5"/>
    <col min="10497" max="10504" width="0" style="5" hidden="1" customWidth="1"/>
    <col min="10505" max="10505" width="3.7109375" style="5" customWidth="1"/>
    <col min="10506" max="10506" width="3.85546875" style="5" customWidth="1"/>
    <col min="10507" max="10507" width="3.7109375" style="5" customWidth="1"/>
    <col min="10508" max="10508" width="12.7109375" style="5" customWidth="1"/>
    <col min="10509" max="10509" width="52.7109375" style="5" customWidth="1"/>
    <col min="10510" max="10513" width="0" style="5" hidden="1" customWidth="1"/>
    <col min="10514" max="10514" width="12.28515625" style="5" customWidth="1"/>
    <col min="10515" max="10515" width="6.42578125" style="5" customWidth="1"/>
    <col min="10516" max="10516" width="12.28515625" style="5" customWidth="1"/>
    <col min="10517" max="10517" width="0" style="5" hidden="1" customWidth="1"/>
    <col min="10518" max="10518" width="3.7109375" style="5" customWidth="1"/>
    <col min="10519" max="10519" width="11.140625" style="5" bestFit="1" customWidth="1"/>
    <col min="10520" max="10521" width="10.5703125" style="5"/>
    <col min="10522" max="10522" width="11.140625" style="5" customWidth="1"/>
    <col min="10523" max="10752" width="10.5703125" style="5"/>
    <col min="10753" max="10760" width="0" style="5" hidden="1" customWidth="1"/>
    <col min="10761" max="10761" width="3.7109375" style="5" customWidth="1"/>
    <col min="10762" max="10762" width="3.85546875" style="5" customWidth="1"/>
    <col min="10763" max="10763" width="3.7109375" style="5" customWidth="1"/>
    <col min="10764" max="10764" width="12.7109375" style="5" customWidth="1"/>
    <col min="10765" max="10765" width="52.7109375" style="5" customWidth="1"/>
    <col min="10766" max="10769" width="0" style="5" hidden="1" customWidth="1"/>
    <col min="10770" max="10770" width="12.28515625" style="5" customWidth="1"/>
    <col min="10771" max="10771" width="6.42578125" style="5" customWidth="1"/>
    <col min="10772" max="10772" width="12.28515625" style="5" customWidth="1"/>
    <col min="10773" max="10773" width="0" style="5" hidden="1" customWidth="1"/>
    <col min="10774" max="10774" width="3.7109375" style="5" customWidth="1"/>
    <col min="10775" max="10775" width="11.140625" style="5" bestFit="1" customWidth="1"/>
    <col min="10776" max="10777" width="10.5703125" style="5"/>
    <col min="10778" max="10778" width="11.140625" style="5" customWidth="1"/>
    <col min="10779" max="11008" width="10.5703125" style="5"/>
    <col min="11009" max="11016" width="0" style="5" hidden="1" customWidth="1"/>
    <col min="11017" max="11017" width="3.7109375" style="5" customWidth="1"/>
    <col min="11018" max="11018" width="3.85546875" style="5" customWidth="1"/>
    <col min="11019" max="11019" width="3.7109375" style="5" customWidth="1"/>
    <col min="11020" max="11020" width="12.7109375" style="5" customWidth="1"/>
    <col min="11021" max="11021" width="52.7109375" style="5" customWidth="1"/>
    <col min="11022" max="11025" width="0" style="5" hidden="1" customWidth="1"/>
    <col min="11026" max="11026" width="12.28515625" style="5" customWidth="1"/>
    <col min="11027" max="11027" width="6.42578125" style="5" customWidth="1"/>
    <col min="11028" max="11028" width="12.28515625" style="5" customWidth="1"/>
    <col min="11029" max="11029" width="0" style="5" hidden="1" customWidth="1"/>
    <col min="11030" max="11030" width="3.7109375" style="5" customWidth="1"/>
    <col min="11031" max="11031" width="11.140625" style="5" bestFit="1" customWidth="1"/>
    <col min="11032" max="11033" width="10.5703125" style="5"/>
    <col min="11034" max="11034" width="11.140625" style="5" customWidth="1"/>
    <col min="11035" max="11264" width="10.5703125" style="5"/>
    <col min="11265" max="11272" width="0" style="5" hidden="1" customWidth="1"/>
    <col min="11273" max="11273" width="3.7109375" style="5" customWidth="1"/>
    <col min="11274" max="11274" width="3.85546875" style="5" customWidth="1"/>
    <col min="11275" max="11275" width="3.7109375" style="5" customWidth="1"/>
    <col min="11276" max="11276" width="12.7109375" style="5" customWidth="1"/>
    <col min="11277" max="11277" width="52.7109375" style="5" customWidth="1"/>
    <col min="11278" max="11281" width="0" style="5" hidden="1" customWidth="1"/>
    <col min="11282" max="11282" width="12.28515625" style="5" customWidth="1"/>
    <col min="11283" max="11283" width="6.42578125" style="5" customWidth="1"/>
    <col min="11284" max="11284" width="12.28515625" style="5" customWidth="1"/>
    <col min="11285" max="11285" width="0" style="5" hidden="1" customWidth="1"/>
    <col min="11286" max="11286" width="3.7109375" style="5" customWidth="1"/>
    <col min="11287" max="11287" width="11.140625" style="5" bestFit="1" customWidth="1"/>
    <col min="11288" max="11289" width="10.5703125" style="5"/>
    <col min="11290" max="11290" width="11.140625" style="5" customWidth="1"/>
    <col min="11291" max="11520" width="10.5703125" style="5"/>
    <col min="11521" max="11528" width="0" style="5" hidden="1" customWidth="1"/>
    <col min="11529" max="11529" width="3.7109375" style="5" customWidth="1"/>
    <col min="11530" max="11530" width="3.85546875" style="5" customWidth="1"/>
    <col min="11531" max="11531" width="3.7109375" style="5" customWidth="1"/>
    <col min="11532" max="11532" width="12.7109375" style="5" customWidth="1"/>
    <col min="11533" max="11533" width="52.7109375" style="5" customWidth="1"/>
    <col min="11534" max="11537" width="0" style="5" hidden="1" customWidth="1"/>
    <col min="11538" max="11538" width="12.28515625" style="5" customWidth="1"/>
    <col min="11539" max="11539" width="6.42578125" style="5" customWidth="1"/>
    <col min="11540" max="11540" width="12.28515625" style="5" customWidth="1"/>
    <col min="11541" max="11541" width="0" style="5" hidden="1" customWidth="1"/>
    <col min="11542" max="11542" width="3.7109375" style="5" customWidth="1"/>
    <col min="11543" max="11543" width="11.140625" style="5" bestFit="1" customWidth="1"/>
    <col min="11544" max="11545" width="10.5703125" style="5"/>
    <col min="11546" max="11546" width="11.140625" style="5" customWidth="1"/>
    <col min="11547" max="11776" width="10.5703125" style="5"/>
    <col min="11777" max="11784" width="0" style="5" hidden="1" customWidth="1"/>
    <col min="11785" max="11785" width="3.7109375" style="5" customWidth="1"/>
    <col min="11786" max="11786" width="3.85546875" style="5" customWidth="1"/>
    <col min="11787" max="11787" width="3.7109375" style="5" customWidth="1"/>
    <col min="11788" max="11788" width="12.7109375" style="5" customWidth="1"/>
    <col min="11789" max="11789" width="52.7109375" style="5" customWidth="1"/>
    <col min="11790" max="11793" width="0" style="5" hidden="1" customWidth="1"/>
    <col min="11794" max="11794" width="12.28515625" style="5" customWidth="1"/>
    <col min="11795" max="11795" width="6.42578125" style="5" customWidth="1"/>
    <col min="11796" max="11796" width="12.28515625" style="5" customWidth="1"/>
    <col min="11797" max="11797" width="0" style="5" hidden="1" customWidth="1"/>
    <col min="11798" max="11798" width="3.7109375" style="5" customWidth="1"/>
    <col min="11799" max="11799" width="11.140625" style="5" bestFit="1" customWidth="1"/>
    <col min="11800" max="11801" width="10.5703125" style="5"/>
    <col min="11802" max="11802" width="11.140625" style="5" customWidth="1"/>
    <col min="11803" max="12032" width="10.5703125" style="5"/>
    <col min="12033" max="12040" width="0" style="5" hidden="1" customWidth="1"/>
    <col min="12041" max="12041" width="3.7109375" style="5" customWidth="1"/>
    <col min="12042" max="12042" width="3.85546875" style="5" customWidth="1"/>
    <col min="12043" max="12043" width="3.7109375" style="5" customWidth="1"/>
    <col min="12044" max="12044" width="12.7109375" style="5" customWidth="1"/>
    <col min="12045" max="12045" width="52.7109375" style="5" customWidth="1"/>
    <col min="12046" max="12049" width="0" style="5" hidden="1" customWidth="1"/>
    <col min="12050" max="12050" width="12.28515625" style="5" customWidth="1"/>
    <col min="12051" max="12051" width="6.42578125" style="5" customWidth="1"/>
    <col min="12052" max="12052" width="12.28515625" style="5" customWidth="1"/>
    <col min="12053" max="12053" width="0" style="5" hidden="1" customWidth="1"/>
    <col min="12054" max="12054" width="3.7109375" style="5" customWidth="1"/>
    <col min="12055" max="12055" width="11.140625" style="5" bestFit="1" customWidth="1"/>
    <col min="12056" max="12057" width="10.5703125" style="5"/>
    <col min="12058" max="12058" width="11.140625" style="5" customWidth="1"/>
    <col min="12059" max="12288" width="10.5703125" style="5"/>
    <col min="12289" max="12296" width="0" style="5" hidden="1" customWidth="1"/>
    <col min="12297" max="12297" width="3.7109375" style="5" customWidth="1"/>
    <col min="12298" max="12298" width="3.85546875" style="5" customWidth="1"/>
    <col min="12299" max="12299" width="3.7109375" style="5" customWidth="1"/>
    <col min="12300" max="12300" width="12.7109375" style="5" customWidth="1"/>
    <col min="12301" max="12301" width="52.7109375" style="5" customWidth="1"/>
    <col min="12302" max="12305" width="0" style="5" hidden="1" customWidth="1"/>
    <col min="12306" max="12306" width="12.28515625" style="5" customWidth="1"/>
    <col min="12307" max="12307" width="6.42578125" style="5" customWidth="1"/>
    <col min="12308" max="12308" width="12.28515625" style="5" customWidth="1"/>
    <col min="12309" max="12309" width="0" style="5" hidden="1" customWidth="1"/>
    <col min="12310" max="12310" width="3.7109375" style="5" customWidth="1"/>
    <col min="12311" max="12311" width="11.140625" style="5" bestFit="1" customWidth="1"/>
    <col min="12312" max="12313" width="10.5703125" style="5"/>
    <col min="12314" max="12314" width="11.140625" style="5" customWidth="1"/>
    <col min="12315" max="12544" width="10.5703125" style="5"/>
    <col min="12545" max="12552" width="0" style="5" hidden="1" customWidth="1"/>
    <col min="12553" max="12553" width="3.7109375" style="5" customWidth="1"/>
    <col min="12554" max="12554" width="3.85546875" style="5" customWidth="1"/>
    <col min="12555" max="12555" width="3.7109375" style="5" customWidth="1"/>
    <col min="12556" max="12556" width="12.7109375" style="5" customWidth="1"/>
    <col min="12557" max="12557" width="52.7109375" style="5" customWidth="1"/>
    <col min="12558" max="12561" width="0" style="5" hidden="1" customWidth="1"/>
    <col min="12562" max="12562" width="12.28515625" style="5" customWidth="1"/>
    <col min="12563" max="12563" width="6.42578125" style="5" customWidth="1"/>
    <col min="12564" max="12564" width="12.28515625" style="5" customWidth="1"/>
    <col min="12565" max="12565" width="0" style="5" hidden="1" customWidth="1"/>
    <col min="12566" max="12566" width="3.7109375" style="5" customWidth="1"/>
    <col min="12567" max="12567" width="11.140625" style="5" bestFit="1" customWidth="1"/>
    <col min="12568" max="12569" width="10.5703125" style="5"/>
    <col min="12570" max="12570" width="11.140625" style="5" customWidth="1"/>
    <col min="12571" max="12800" width="10.5703125" style="5"/>
    <col min="12801" max="12808" width="0" style="5" hidden="1" customWidth="1"/>
    <col min="12809" max="12809" width="3.7109375" style="5" customWidth="1"/>
    <col min="12810" max="12810" width="3.85546875" style="5" customWidth="1"/>
    <col min="12811" max="12811" width="3.7109375" style="5" customWidth="1"/>
    <col min="12812" max="12812" width="12.7109375" style="5" customWidth="1"/>
    <col min="12813" max="12813" width="52.7109375" style="5" customWidth="1"/>
    <col min="12814" max="12817" width="0" style="5" hidden="1" customWidth="1"/>
    <col min="12818" max="12818" width="12.28515625" style="5" customWidth="1"/>
    <col min="12819" max="12819" width="6.42578125" style="5" customWidth="1"/>
    <col min="12820" max="12820" width="12.28515625" style="5" customWidth="1"/>
    <col min="12821" max="12821" width="0" style="5" hidden="1" customWidth="1"/>
    <col min="12822" max="12822" width="3.7109375" style="5" customWidth="1"/>
    <col min="12823" max="12823" width="11.140625" style="5" bestFit="1" customWidth="1"/>
    <col min="12824" max="12825" width="10.5703125" style="5"/>
    <col min="12826" max="12826" width="11.140625" style="5" customWidth="1"/>
    <col min="12827" max="13056" width="10.5703125" style="5"/>
    <col min="13057" max="13064" width="0" style="5" hidden="1" customWidth="1"/>
    <col min="13065" max="13065" width="3.7109375" style="5" customWidth="1"/>
    <col min="13066" max="13066" width="3.85546875" style="5" customWidth="1"/>
    <col min="13067" max="13067" width="3.7109375" style="5" customWidth="1"/>
    <col min="13068" max="13068" width="12.7109375" style="5" customWidth="1"/>
    <col min="13069" max="13069" width="52.7109375" style="5" customWidth="1"/>
    <col min="13070" max="13073" width="0" style="5" hidden="1" customWidth="1"/>
    <col min="13074" max="13074" width="12.28515625" style="5" customWidth="1"/>
    <col min="13075" max="13075" width="6.42578125" style="5" customWidth="1"/>
    <col min="13076" max="13076" width="12.28515625" style="5" customWidth="1"/>
    <col min="13077" max="13077" width="0" style="5" hidden="1" customWidth="1"/>
    <col min="13078" max="13078" width="3.7109375" style="5" customWidth="1"/>
    <col min="13079" max="13079" width="11.140625" style="5" bestFit="1" customWidth="1"/>
    <col min="13080" max="13081" width="10.5703125" style="5"/>
    <col min="13082" max="13082" width="11.140625" style="5" customWidth="1"/>
    <col min="13083" max="13312" width="10.5703125" style="5"/>
    <col min="13313" max="13320" width="0" style="5" hidden="1" customWidth="1"/>
    <col min="13321" max="13321" width="3.7109375" style="5" customWidth="1"/>
    <col min="13322" max="13322" width="3.85546875" style="5" customWidth="1"/>
    <col min="13323" max="13323" width="3.7109375" style="5" customWidth="1"/>
    <col min="13324" max="13324" width="12.7109375" style="5" customWidth="1"/>
    <col min="13325" max="13325" width="52.7109375" style="5" customWidth="1"/>
    <col min="13326" max="13329" width="0" style="5" hidden="1" customWidth="1"/>
    <col min="13330" max="13330" width="12.28515625" style="5" customWidth="1"/>
    <col min="13331" max="13331" width="6.42578125" style="5" customWidth="1"/>
    <col min="13332" max="13332" width="12.28515625" style="5" customWidth="1"/>
    <col min="13333" max="13333" width="0" style="5" hidden="1" customWidth="1"/>
    <col min="13334" max="13334" width="3.7109375" style="5" customWidth="1"/>
    <col min="13335" max="13335" width="11.140625" style="5" bestFit="1" customWidth="1"/>
    <col min="13336" max="13337" width="10.5703125" style="5"/>
    <col min="13338" max="13338" width="11.140625" style="5" customWidth="1"/>
    <col min="13339" max="13568" width="10.5703125" style="5"/>
    <col min="13569" max="13576" width="0" style="5" hidden="1" customWidth="1"/>
    <col min="13577" max="13577" width="3.7109375" style="5" customWidth="1"/>
    <col min="13578" max="13578" width="3.85546875" style="5" customWidth="1"/>
    <col min="13579" max="13579" width="3.7109375" style="5" customWidth="1"/>
    <col min="13580" max="13580" width="12.7109375" style="5" customWidth="1"/>
    <col min="13581" max="13581" width="52.7109375" style="5" customWidth="1"/>
    <col min="13582" max="13585" width="0" style="5" hidden="1" customWidth="1"/>
    <col min="13586" max="13586" width="12.28515625" style="5" customWidth="1"/>
    <col min="13587" max="13587" width="6.42578125" style="5" customWidth="1"/>
    <col min="13588" max="13588" width="12.28515625" style="5" customWidth="1"/>
    <col min="13589" max="13589" width="0" style="5" hidden="1" customWidth="1"/>
    <col min="13590" max="13590" width="3.7109375" style="5" customWidth="1"/>
    <col min="13591" max="13591" width="11.140625" style="5" bestFit="1" customWidth="1"/>
    <col min="13592" max="13593" width="10.5703125" style="5"/>
    <col min="13594" max="13594" width="11.140625" style="5" customWidth="1"/>
    <col min="13595" max="13824" width="10.5703125" style="5"/>
    <col min="13825" max="13832" width="0" style="5" hidden="1" customWidth="1"/>
    <col min="13833" max="13833" width="3.7109375" style="5" customWidth="1"/>
    <col min="13834" max="13834" width="3.85546875" style="5" customWidth="1"/>
    <col min="13835" max="13835" width="3.7109375" style="5" customWidth="1"/>
    <col min="13836" max="13836" width="12.7109375" style="5" customWidth="1"/>
    <col min="13837" max="13837" width="52.7109375" style="5" customWidth="1"/>
    <col min="13838" max="13841" width="0" style="5" hidden="1" customWidth="1"/>
    <col min="13842" max="13842" width="12.28515625" style="5" customWidth="1"/>
    <col min="13843" max="13843" width="6.42578125" style="5" customWidth="1"/>
    <col min="13844" max="13844" width="12.28515625" style="5" customWidth="1"/>
    <col min="13845" max="13845" width="0" style="5" hidden="1" customWidth="1"/>
    <col min="13846" max="13846" width="3.7109375" style="5" customWidth="1"/>
    <col min="13847" max="13847" width="11.140625" style="5" bestFit="1" customWidth="1"/>
    <col min="13848" max="13849" width="10.5703125" style="5"/>
    <col min="13850" max="13850" width="11.140625" style="5" customWidth="1"/>
    <col min="13851" max="14080" width="10.5703125" style="5"/>
    <col min="14081" max="14088" width="0" style="5" hidden="1" customWidth="1"/>
    <col min="14089" max="14089" width="3.7109375" style="5" customWidth="1"/>
    <col min="14090" max="14090" width="3.85546875" style="5" customWidth="1"/>
    <col min="14091" max="14091" width="3.7109375" style="5" customWidth="1"/>
    <col min="14092" max="14092" width="12.7109375" style="5" customWidth="1"/>
    <col min="14093" max="14093" width="52.7109375" style="5" customWidth="1"/>
    <col min="14094" max="14097" width="0" style="5" hidden="1" customWidth="1"/>
    <col min="14098" max="14098" width="12.28515625" style="5" customWidth="1"/>
    <col min="14099" max="14099" width="6.42578125" style="5" customWidth="1"/>
    <col min="14100" max="14100" width="12.28515625" style="5" customWidth="1"/>
    <col min="14101" max="14101" width="0" style="5" hidden="1" customWidth="1"/>
    <col min="14102" max="14102" width="3.7109375" style="5" customWidth="1"/>
    <col min="14103" max="14103" width="11.140625" style="5" bestFit="1" customWidth="1"/>
    <col min="14104" max="14105" width="10.5703125" style="5"/>
    <col min="14106" max="14106" width="11.140625" style="5" customWidth="1"/>
    <col min="14107" max="14336" width="10.5703125" style="5"/>
    <col min="14337" max="14344" width="0" style="5" hidden="1" customWidth="1"/>
    <col min="14345" max="14345" width="3.7109375" style="5" customWidth="1"/>
    <col min="14346" max="14346" width="3.85546875" style="5" customWidth="1"/>
    <col min="14347" max="14347" width="3.7109375" style="5" customWidth="1"/>
    <col min="14348" max="14348" width="12.7109375" style="5" customWidth="1"/>
    <col min="14349" max="14349" width="52.7109375" style="5" customWidth="1"/>
    <col min="14350" max="14353" width="0" style="5" hidden="1" customWidth="1"/>
    <col min="14354" max="14354" width="12.28515625" style="5" customWidth="1"/>
    <col min="14355" max="14355" width="6.42578125" style="5" customWidth="1"/>
    <col min="14356" max="14356" width="12.28515625" style="5" customWidth="1"/>
    <col min="14357" max="14357" width="0" style="5" hidden="1" customWidth="1"/>
    <col min="14358" max="14358" width="3.7109375" style="5" customWidth="1"/>
    <col min="14359" max="14359" width="11.140625" style="5" bestFit="1" customWidth="1"/>
    <col min="14360" max="14361" width="10.5703125" style="5"/>
    <col min="14362" max="14362" width="11.140625" style="5" customWidth="1"/>
    <col min="14363" max="14592" width="10.5703125" style="5"/>
    <col min="14593" max="14600" width="0" style="5" hidden="1" customWidth="1"/>
    <col min="14601" max="14601" width="3.7109375" style="5" customWidth="1"/>
    <col min="14602" max="14602" width="3.85546875" style="5" customWidth="1"/>
    <col min="14603" max="14603" width="3.7109375" style="5" customWidth="1"/>
    <col min="14604" max="14604" width="12.7109375" style="5" customWidth="1"/>
    <col min="14605" max="14605" width="52.7109375" style="5" customWidth="1"/>
    <col min="14606" max="14609" width="0" style="5" hidden="1" customWidth="1"/>
    <col min="14610" max="14610" width="12.28515625" style="5" customWidth="1"/>
    <col min="14611" max="14611" width="6.42578125" style="5" customWidth="1"/>
    <col min="14612" max="14612" width="12.28515625" style="5" customWidth="1"/>
    <col min="14613" max="14613" width="0" style="5" hidden="1" customWidth="1"/>
    <col min="14614" max="14614" width="3.7109375" style="5" customWidth="1"/>
    <col min="14615" max="14615" width="11.140625" style="5" bestFit="1" customWidth="1"/>
    <col min="14616" max="14617" width="10.5703125" style="5"/>
    <col min="14618" max="14618" width="11.140625" style="5" customWidth="1"/>
    <col min="14619" max="14848" width="10.5703125" style="5"/>
    <col min="14849" max="14856" width="0" style="5" hidden="1" customWidth="1"/>
    <col min="14857" max="14857" width="3.7109375" style="5" customWidth="1"/>
    <col min="14858" max="14858" width="3.85546875" style="5" customWidth="1"/>
    <col min="14859" max="14859" width="3.7109375" style="5" customWidth="1"/>
    <col min="14860" max="14860" width="12.7109375" style="5" customWidth="1"/>
    <col min="14861" max="14861" width="52.7109375" style="5" customWidth="1"/>
    <col min="14862" max="14865" width="0" style="5" hidden="1" customWidth="1"/>
    <col min="14866" max="14866" width="12.28515625" style="5" customWidth="1"/>
    <col min="14867" max="14867" width="6.42578125" style="5" customWidth="1"/>
    <col min="14868" max="14868" width="12.28515625" style="5" customWidth="1"/>
    <col min="14869" max="14869" width="0" style="5" hidden="1" customWidth="1"/>
    <col min="14870" max="14870" width="3.7109375" style="5" customWidth="1"/>
    <col min="14871" max="14871" width="11.140625" style="5" bestFit="1" customWidth="1"/>
    <col min="14872" max="14873" width="10.5703125" style="5"/>
    <col min="14874" max="14874" width="11.140625" style="5" customWidth="1"/>
    <col min="14875" max="15104" width="10.5703125" style="5"/>
    <col min="15105" max="15112" width="0" style="5" hidden="1" customWidth="1"/>
    <col min="15113" max="15113" width="3.7109375" style="5" customWidth="1"/>
    <col min="15114" max="15114" width="3.85546875" style="5" customWidth="1"/>
    <col min="15115" max="15115" width="3.7109375" style="5" customWidth="1"/>
    <col min="15116" max="15116" width="12.7109375" style="5" customWidth="1"/>
    <col min="15117" max="15117" width="52.7109375" style="5" customWidth="1"/>
    <col min="15118" max="15121" width="0" style="5" hidden="1" customWidth="1"/>
    <col min="15122" max="15122" width="12.28515625" style="5" customWidth="1"/>
    <col min="15123" max="15123" width="6.42578125" style="5" customWidth="1"/>
    <col min="15124" max="15124" width="12.28515625" style="5" customWidth="1"/>
    <col min="15125" max="15125" width="0" style="5" hidden="1" customWidth="1"/>
    <col min="15126" max="15126" width="3.7109375" style="5" customWidth="1"/>
    <col min="15127" max="15127" width="11.140625" style="5" bestFit="1" customWidth="1"/>
    <col min="15128" max="15129" width="10.5703125" style="5"/>
    <col min="15130" max="15130" width="11.140625" style="5" customWidth="1"/>
    <col min="15131" max="15360" width="10.5703125" style="5"/>
    <col min="15361" max="15368" width="0" style="5" hidden="1" customWidth="1"/>
    <col min="15369" max="15369" width="3.7109375" style="5" customWidth="1"/>
    <col min="15370" max="15370" width="3.85546875" style="5" customWidth="1"/>
    <col min="15371" max="15371" width="3.7109375" style="5" customWidth="1"/>
    <col min="15372" max="15372" width="12.7109375" style="5" customWidth="1"/>
    <col min="15373" max="15373" width="52.7109375" style="5" customWidth="1"/>
    <col min="15374" max="15377" width="0" style="5" hidden="1" customWidth="1"/>
    <col min="15378" max="15378" width="12.28515625" style="5" customWidth="1"/>
    <col min="15379" max="15379" width="6.42578125" style="5" customWidth="1"/>
    <col min="15380" max="15380" width="12.28515625" style="5" customWidth="1"/>
    <col min="15381" max="15381" width="0" style="5" hidden="1" customWidth="1"/>
    <col min="15382" max="15382" width="3.7109375" style="5" customWidth="1"/>
    <col min="15383" max="15383" width="11.140625" style="5" bestFit="1" customWidth="1"/>
    <col min="15384" max="15385" width="10.5703125" style="5"/>
    <col min="15386" max="15386" width="11.140625" style="5" customWidth="1"/>
    <col min="15387" max="15616" width="10.5703125" style="5"/>
    <col min="15617" max="15624" width="0" style="5" hidden="1" customWidth="1"/>
    <col min="15625" max="15625" width="3.7109375" style="5" customWidth="1"/>
    <col min="15626" max="15626" width="3.85546875" style="5" customWidth="1"/>
    <col min="15627" max="15627" width="3.7109375" style="5" customWidth="1"/>
    <col min="15628" max="15628" width="12.7109375" style="5" customWidth="1"/>
    <col min="15629" max="15629" width="52.7109375" style="5" customWidth="1"/>
    <col min="15630" max="15633" width="0" style="5" hidden="1" customWidth="1"/>
    <col min="15634" max="15634" width="12.28515625" style="5" customWidth="1"/>
    <col min="15635" max="15635" width="6.42578125" style="5" customWidth="1"/>
    <col min="15636" max="15636" width="12.28515625" style="5" customWidth="1"/>
    <col min="15637" max="15637" width="0" style="5" hidden="1" customWidth="1"/>
    <col min="15638" max="15638" width="3.7109375" style="5" customWidth="1"/>
    <col min="15639" max="15639" width="11.140625" style="5" bestFit="1" customWidth="1"/>
    <col min="15640" max="15641" width="10.5703125" style="5"/>
    <col min="15642" max="15642" width="11.140625" style="5" customWidth="1"/>
    <col min="15643" max="15872" width="10.5703125" style="5"/>
    <col min="15873" max="15880" width="0" style="5" hidden="1" customWidth="1"/>
    <col min="15881" max="15881" width="3.7109375" style="5" customWidth="1"/>
    <col min="15882" max="15882" width="3.85546875" style="5" customWidth="1"/>
    <col min="15883" max="15883" width="3.7109375" style="5" customWidth="1"/>
    <col min="15884" max="15884" width="12.7109375" style="5" customWidth="1"/>
    <col min="15885" max="15885" width="52.7109375" style="5" customWidth="1"/>
    <col min="15886" max="15889" width="0" style="5" hidden="1" customWidth="1"/>
    <col min="15890" max="15890" width="12.28515625" style="5" customWidth="1"/>
    <col min="15891" max="15891" width="6.42578125" style="5" customWidth="1"/>
    <col min="15892" max="15892" width="12.28515625" style="5" customWidth="1"/>
    <col min="15893" max="15893" width="0" style="5" hidden="1" customWidth="1"/>
    <col min="15894" max="15894" width="3.7109375" style="5" customWidth="1"/>
    <col min="15895" max="15895" width="11.140625" style="5" bestFit="1" customWidth="1"/>
    <col min="15896" max="15897" width="10.5703125" style="5"/>
    <col min="15898" max="15898" width="11.140625" style="5" customWidth="1"/>
    <col min="15899" max="16128" width="10.5703125" style="5"/>
    <col min="16129" max="16136" width="0" style="5" hidden="1" customWidth="1"/>
    <col min="16137" max="16137" width="3.7109375" style="5" customWidth="1"/>
    <col min="16138" max="16138" width="3.85546875" style="5" customWidth="1"/>
    <col min="16139" max="16139" width="3.7109375" style="5" customWidth="1"/>
    <col min="16140" max="16140" width="12.7109375" style="5" customWidth="1"/>
    <col min="16141" max="16141" width="52.7109375" style="5" customWidth="1"/>
    <col min="16142" max="16145" width="0" style="5" hidden="1" customWidth="1"/>
    <col min="16146" max="16146" width="12.28515625" style="5" customWidth="1"/>
    <col min="16147" max="16147" width="6.42578125" style="5" customWidth="1"/>
    <col min="16148" max="16148" width="12.28515625" style="5" customWidth="1"/>
    <col min="16149" max="16149" width="0" style="5" hidden="1" customWidth="1"/>
    <col min="16150" max="16150" width="3.7109375" style="5" customWidth="1"/>
    <col min="16151" max="16151" width="11.140625" style="5" bestFit="1" customWidth="1"/>
    <col min="16152" max="16153" width="10.5703125" style="5"/>
    <col min="16154" max="16154" width="11.140625" style="5" customWidth="1"/>
    <col min="16155" max="16384" width="10.5703125" style="5"/>
  </cols>
  <sheetData>
    <row r="1" spans="1:34" hidden="1">
      <c r="Q1" s="6"/>
      <c r="R1" s="6"/>
    </row>
    <row r="2" spans="1:34" hidden="1">
      <c r="U2" s="6"/>
    </row>
    <row r="3" spans="1:34" hidden="1"/>
    <row r="4" spans="1:34">
      <c r="J4" s="43"/>
      <c r="K4" s="43"/>
      <c r="L4" s="7"/>
      <c r="M4" s="7"/>
      <c r="N4" s="7"/>
      <c r="O4" s="7"/>
      <c r="P4" s="7"/>
      <c r="Q4" s="7"/>
      <c r="R4" s="7"/>
      <c r="S4" s="7"/>
      <c r="T4" s="7"/>
      <c r="U4" s="7"/>
    </row>
    <row r="5" spans="1:34">
      <c r="J5" s="43"/>
      <c r="K5" s="43"/>
      <c r="L5" s="106" t="s">
        <v>0</v>
      </c>
      <c r="M5" s="106"/>
      <c r="N5" s="106"/>
      <c r="O5" s="106"/>
      <c r="P5" s="106"/>
      <c r="Q5" s="106"/>
      <c r="R5" s="106"/>
      <c r="S5" s="106"/>
      <c r="T5" s="106"/>
      <c r="U5" s="8"/>
    </row>
    <row r="6" spans="1:34">
      <c r="J6" s="43"/>
      <c r="K6" s="43"/>
      <c r="L6" s="76" t="s">
        <v>34</v>
      </c>
      <c r="M6" s="76"/>
      <c r="N6" s="76"/>
      <c r="O6" s="76"/>
      <c r="P6" s="76"/>
      <c r="Q6" s="76"/>
      <c r="R6" s="76"/>
      <c r="S6" s="76"/>
      <c r="T6" s="76"/>
      <c r="U6" s="44"/>
      <c r="V6" s="7"/>
    </row>
    <row r="7" spans="1:34" s="10" customFormat="1" ht="5.25" hidden="1">
      <c r="A7" s="9"/>
      <c r="B7" s="9"/>
      <c r="C7" s="9"/>
      <c r="D7" s="9"/>
      <c r="E7" s="9"/>
      <c r="F7" s="9"/>
      <c r="G7" s="9"/>
      <c r="H7" s="9"/>
      <c r="L7" s="11"/>
      <c r="M7" s="12"/>
      <c r="O7" s="107"/>
      <c r="P7" s="107"/>
      <c r="Q7" s="107"/>
      <c r="R7" s="107"/>
      <c r="S7" s="107"/>
      <c r="T7" s="107"/>
      <c r="U7" s="13"/>
      <c r="V7" s="13"/>
      <c r="X7" s="9"/>
      <c r="Y7" s="9"/>
      <c r="Z7" s="9"/>
      <c r="AA7" s="9"/>
      <c r="AB7" s="9"/>
    </row>
    <row r="8" spans="1:34" s="15" customFormat="1" ht="30">
      <c r="A8" s="14"/>
      <c r="B8" s="14"/>
      <c r="C8" s="14"/>
      <c r="D8" s="14"/>
      <c r="E8" s="14"/>
      <c r="F8" s="14"/>
      <c r="G8" s="14"/>
      <c r="H8" s="14"/>
      <c r="L8" s="16"/>
      <c r="M8" s="45" t="str">
        <f>"Дата подачи заявления об "&amp;IF(datePr_ch="","утверждении","изменении") &amp; " тарифов"</f>
        <v>Дата подачи заявления об утверждении тарифов</v>
      </c>
      <c r="N8" s="17"/>
      <c r="O8" s="108" t="str">
        <f>IF(datePr_ch="",IF(datePr="","",datePr),datePr_ch)</f>
        <v>15.09.2021</v>
      </c>
      <c r="P8" s="108"/>
      <c r="Q8" s="108"/>
      <c r="R8" s="108"/>
      <c r="S8" s="108"/>
      <c r="T8" s="108"/>
      <c r="U8" s="18"/>
      <c r="V8" s="18"/>
      <c r="W8" s="19"/>
      <c r="X8" s="14"/>
      <c r="Y8" s="14"/>
      <c r="Z8" s="14"/>
      <c r="AA8" s="14"/>
      <c r="AB8" s="14"/>
      <c r="AC8" s="14"/>
      <c r="AD8" s="14"/>
      <c r="AE8" s="14"/>
      <c r="AF8" s="14"/>
      <c r="AG8" s="14"/>
      <c r="AH8" s="14"/>
    </row>
    <row r="9" spans="1:34" s="15" customFormat="1" ht="30">
      <c r="A9" s="14"/>
      <c r="B9" s="14"/>
      <c r="C9" s="14"/>
      <c r="D9" s="14"/>
      <c r="E9" s="14"/>
      <c r="F9" s="14"/>
      <c r="G9" s="14"/>
      <c r="H9" s="14"/>
      <c r="L9" s="20"/>
      <c r="M9" s="45" t="str">
        <f>"Номер подачи заявления об "&amp;IF(numberPr_ch="","утверждении","изменении") &amp; " тарифов"</f>
        <v>Номер подачи заявления об утверждении тарифов</v>
      </c>
      <c r="N9" s="17"/>
      <c r="O9" s="108" t="str">
        <f>IF(numberPr_ch="",IF(numberPr="","",numberPr),numberPr_ch)</f>
        <v>3/1-11153-12</v>
      </c>
      <c r="P9" s="108"/>
      <c r="Q9" s="108"/>
      <c r="R9" s="108"/>
      <c r="S9" s="108"/>
      <c r="T9" s="108"/>
      <c r="U9" s="18"/>
      <c r="V9" s="18"/>
      <c r="W9" s="19"/>
      <c r="X9" s="14"/>
      <c r="Y9" s="14"/>
      <c r="Z9" s="14"/>
      <c r="AA9" s="14"/>
      <c r="AB9" s="14"/>
      <c r="AC9" s="14"/>
      <c r="AD9" s="14"/>
      <c r="AE9" s="14"/>
      <c r="AF9" s="14"/>
      <c r="AG9" s="14"/>
      <c r="AH9" s="14"/>
    </row>
    <row r="10" spans="1:34" s="10" customFormat="1" ht="5.25" hidden="1">
      <c r="A10" s="9"/>
      <c r="B10" s="9"/>
      <c r="C10" s="9"/>
      <c r="D10" s="9"/>
      <c r="E10" s="9"/>
      <c r="F10" s="9"/>
      <c r="G10" s="9"/>
      <c r="H10" s="9"/>
      <c r="L10" s="11"/>
      <c r="M10" s="12"/>
      <c r="O10" s="107"/>
      <c r="P10" s="107"/>
      <c r="Q10" s="107"/>
      <c r="R10" s="107"/>
      <c r="S10" s="107"/>
      <c r="T10" s="107"/>
      <c r="U10" s="13"/>
      <c r="V10" s="13"/>
      <c r="X10" s="9"/>
      <c r="Y10" s="9"/>
      <c r="Z10" s="9"/>
      <c r="AA10" s="9"/>
      <c r="AB10" s="9"/>
    </row>
    <row r="11" spans="1:34" s="15" customFormat="1" ht="15" hidden="1">
      <c r="A11" s="14"/>
      <c r="B11" s="14"/>
      <c r="C11" s="14"/>
      <c r="D11" s="14"/>
      <c r="E11" s="14"/>
      <c r="F11" s="14"/>
      <c r="G11" s="14"/>
      <c r="H11" s="14"/>
      <c r="L11" s="109"/>
      <c r="M11" s="109"/>
      <c r="N11" s="21"/>
      <c r="O11" s="18"/>
      <c r="P11" s="18"/>
      <c r="Q11" s="18"/>
      <c r="R11" s="18"/>
      <c r="S11" s="18"/>
      <c r="T11" s="18"/>
      <c r="U11" s="22" t="s">
        <v>1</v>
      </c>
      <c r="X11" s="14"/>
      <c r="Y11" s="14"/>
      <c r="Z11" s="14"/>
      <c r="AA11" s="14"/>
      <c r="AB11" s="14"/>
      <c r="AC11" s="14"/>
      <c r="AD11" s="14"/>
      <c r="AE11" s="14"/>
      <c r="AF11" s="14"/>
      <c r="AG11" s="14"/>
      <c r="AH11" s="14"/>
    </row>
    <row r="12" spans="1:34">
      <c r="J12" s="43"/>
      <c r="K12" s="43"/>
      <c r="L12" s="7"/>
      <c r="M12" s="7"/>
      <c r="N12" s="46"/>
      <c r="O12" s="91"/>
      <c r="P12" s="91"/>
      <c r="Q12" s="91"/>
      <c r="R12" s="91"/>
      <c r="S12" s="91"/>
      <c r="T12" s="91"/>
      <c r="U12" s="91"/>
    </row>
    <row r="13" spans="1:34">
      <c r="J13" s="43"/>
      <c r="K13" s="43"/>
      <c r="L13" s="92" t="s">
        <v>2</v>
      </c>
      <c r="M13" s="92"/>
      <c r="N13" s="92"/>
      <c r="O13" s="92"/>
      <c r="P13" s="92"/>
      <c r="Q13" s="92"/>
      <c r="R13" s="92"/>
      <c r="S13" s="92"/>
      <c r="T13" s="92"/>
      <c r="U13" s="92"/>
      <c r="V13" s="92"/>
      <c r="W13" s="92" t="s">
        <v>3</v>
      </c>
    </row>
    <row r="14" spans="1:34" ht="15">
      <c r="J14" s="43"/>
      <c r="K14" s="43"/>
      <c r="L14" s="92" t="s">
        <v>4</v>
      </c>
      <c r="M14" s="92" t="s">
        <v>5</v>
      </c>
      <c r="N14" s="23"/>
      <c r="O14" s="93" t="s">
        <v>6</v>
      </c>
      <c r="P14" s="94"/>
      <c r="Q14" s="94"/>
      <c r="R14" s="94"/>
      <c r="S14" s="94"/>
      <c r="T14" s="95"/>
      <c r="U14" s="96" t="s">
        <v>7</v>
      </c>
      <c r="V14" s="99" t="s">
        <v>8</v>
      </c>
      <c r="W14" s="92"/>
    </row>
    <row r="15" spans="1:34">
      <c r="J15" s="43"/>
      <c r="K15" s="43"/>
      <c r="L15" s="92"/>
      <c r="M15" s="92"/>
      <c r="N15" s="24"/>
      <c r="O15" s="102" t="s">
        <v>9</v>
      </c>
      <c r="P15" s="104" t="s">
        <v>10</v>
      </c>
      <c r="Q15" s="105"/>
      <c r="R15" s="85" t="s">
        <v>11</v>
      </c>
      <c r="S15" s="86"/>
      <c r="T15" s="87"/>
      <c r="U15" s="97"/>
      <c r="V15" s="100"/>
      <c r="W15" s="92"/>
    </row>
    <row r="16" spans="1:34" ht="45">
      <c r="J16" s="43"/>
      <c r="K16" s="43"/>
      <c r="L16" s="92"/>
      <c r="M16" s="92"/>
      <c r="N16" s="25"/>
      <c r="O16" s="103"/>
      <c r="P16" s="47" t="s">
        <v>12</v>
      </c>
      <c r="Q16" s="47" t="s">
        <v>13</v>
      </c>
      <c r="R16" s="48" t="s">
        <v>14</v>
      </c>
      <c r="S16" s="88" t="s">
        <v>15</v>
      </c>
      <c r="T16" s="89"/>
      <c r="U16" s="98"/>
      <c r="V16" s="101"/>
      <c r="W16" s="92"/>
    </row>
    <row r="17" spans="1:36">
      <c r="J17" s="43"/>
      <c r="K17" s="49">
        <v>1</v>
      </c>
      <c r="L17" s="50" t="s">
        <v>16</v>
      </c>
      <c r="M17" s="50" t="s">
        <v>17</v>
      </c>
      <c r="N17" s="51" t="str">
        <f ca="1">OFFSET(N17,0,-1)</f>
        <v>2</v>
      </c>
      <c r="O17" s="52">
        <f ca="1">OFFSET(O17,0,-1)+1</f>
        <v>3</v>
      </c>
      <c r="P17" s="52">
        <f ca="1">OFFSET(P17,0,-1)+1</f>
        <v>4</v>
      </c>
      <c r="Q17" s="52">
        <f ca="1">OFFSET(Q17,0,-1)+1</f>
        <v>5</v>
      </c>
      <c r="R17" s="52">
        <f ca="1">OFFSET(R17,0,-1)+1</f>
        <v>6</v>
      </c>
      <c r="S17" s="90">
        <f ca="1">OFFSET(S17,0,-1)+1</f>
        <v>7</v>
      </c>
      <c r="T17" s="90"/>
      <c r="U17" s="52">
        <f ca="1">OFFSET(U17,0,-2)+1</f>
        <v>8</v>
      </c>
      <c r="V17" s="51">
        <f ca="1">OFFSET(V17,0,-1)</f>
        <v>8</v>
      </c>
      <c r="W17" s="52">
        <f ca="1">OFFSET(W17,0,-1)+1</f>
        <v>9</v>
      </c>
    </row>
    <row r="18" spans="1:36" ht="22.5">
      <c r="A18" s="78">
        <v>1</v>
      </c>
      <c r="B18" s="26"/>
      <c r="C18" s="26"/>
      <c r="D18" s="26"/>
      <c r="E18" s="27"/>
      <c r="F18" s="28"/>
      <c r="G18" s="28"/>
      <c r="H18" s="28"/>
      <c r="I18" s="29"/>
      <c r="J18" s="53"/>
      <c r="K18" s="54"/>
      <c r="L18" s="55">
        <v>1</v>
      </c>
      <c r="M18" s="30" t="s">
        <v>18</v>
      </c>
      <c r="N18" s="31"/>
      <c r="O18" s="77" t="str">
        <f>IF('[1]Перечень тарифов'!J21="","","" &amp; '[1]Перечень тарифов'!J21 &amp; "")</f>
        <v>Тариф на тепловую энергию, реализуемую котельными ООО "ЭнергоТранзит" на потребительском рынке г.Новокузнецка, методом экономически обоснованных расходов на 2022г.</v>
      </c>
      <c r="P18" s="77"/>
      <c r="Q18" s="77"/>
      <c r="R18" s="77"/>
      <c r="S18" s="77"/>
      <c r="T18" s="77"/>
      <c r="U18" s="77"/>
      <c r="V18" s="77"/>
      <c r="W18" s="32" t="s">
        <v>19</v>
      </c>
      <c r="Y18" s="33"/>
      <c r="Z18" s="33" t="str">
        <f t="shared" ref="Z18:Z25" si="0">IF(M18="","",M18 )</f>
        <v>Наименование тарифа</v>
      </c>
      <c r="AA18" s="33"/>
      <c r="AB18" s="33"/>
      <c r="AC18" s="33"/>
      <c r="AI18" s="1"/>
      <c r="AJ18" s="1"/>
    </row>
    <row r="19" spans="1:36" hidden="1">
      <c r="A19" s="78"/>
      <c r="B19" s="78">
        <v>1</v>
      </c>
      <c r="C19" s="26"/>
      <c r="D19" s="26"/>
      <c r="E19" s="28"/>
      <c r="F19" s="28"/>
      <c r="G19" s="28"/>
      <c r="H19" s="28"/>
      <c r="I19" s="34"/>
      <c r="J19" s="56"/>
      <c r="K19" s="35"/>
      <c r="L19" s="55" t="e">
        <f ca="1">mergeValue(A19) &amp;"."&amp; mergeValue(B19)</f>
        <v>#NAME?</v>
      </c>
      <c r="M19" s="57"/>
      <c r="N19" s="31"/>
      <c r="O19" s="77"/>
      <c r="P19" s="77"/>
      <c r="Q19" s="77"/>
      <c r="R19" s="77"/>
      <c r="S19" s="77"/>
      <c r="T19" s="77"/>
      <c r="U19" s="77"/>
      <c r="V19" s="77"/>
      <c r="W19" s="32"/>
      <c r="Y19" s="33"/>
      <c r="Z19" s="33" t="str">
        <f t="shared" si="0"/>
        <v/>
      </c>
      <c r="AA19" s="33"/>
      <c r="AB19" s="33"/>
      <c r="AC19" s="33"/>
      <c r="AI19" s="1"/>
      <c r="AJ19" s="1"/>
    </row>
    <row r="20" spans="1:36" hidden="1">
      <c r="A20" s="78"/>
      <c r="B20" s="78"/>
      <c r="C20" s="78">
        <v>1</v>
      </c>
      <c r="D20" s="26"/>
      <c r="E20" s="28"/>
      <c r="F20" s="28"/>
      <c r="G20" s="28"/>
      <c r="H20" s="28"/>
      <c r="I20" s="36"/>
      <c r="J20" s="56"/>
      <c r="K20" s="35"/>
      <c r="L20" s="55" t="e">
        <f ca="1">mergeValue(A20) &amp;"."&amp; mergeValue(B20)&amp;"."&amp; mergeValue(C20)</f>
        <v>#NAME?</v>
      </c>
      <c r="M20" s="58"/>
      <c r="N20" s="31"/>
      <c r="O20" s="77"/>
      <c r="P20" s="77"/>
      <c r="Q20" s="77"/>
      <c r="R20" s="77"/>
      <c r="S20" s="77"/>
      <c r="T20" s="77"/>
      <c r="U20" s="77"/>
      <c r="V20" s="77"/>
      <c r="W20" s="32"/>
      <c r="Y20" s="33"/>
      <c r="Z20" s="33" t="str">
        <f t="shared" si="0"/>
        <v/>
      </c>
      <c r="AA20" s="33"/>
      <c r="AB20" s="33"/>
      <c r="AC20" s="33"/>
      <c r="AI20" s="1"/>
      <c r="AJ20" s="1"/>
    </row>
    <row r="21" spans="1:36" hidden="1">
      <c r="A21" s="78"/>
      <c r="B21" s="78"/>
      <c r="C21" s="78"/>
      <c r="D21" s="78">
        <v>1</v>
      </c>
      <c r="E21" s="28"/>
      <c r="F21" s="28"/>
      <c r="G21" s="28"/>
      <c r="H21" s="28"/>
      <c r="I21" s="36"/>
      <c r="J21" s="56"/>
      <c r="K21" s="35"/>
      <c r="L21" s="55" t="e">
        <f ca="1">mergeValue(A21) &amp;"."&amp; mergeValue(B21)&amp;"."&amp; mergeValue(C21)&amp;"."&amp; mergeValue(D21)</f>
        <v>#NAME?</v>
      </c>
      <c r="M21" s="59"/>
      <c r="N21" s="31"/>
      <c r="O21" s="77"/>
      <c r="P21" s="77"/>
      <c r="Q21" s="77"/>
      <c r="R21" s="77"/>
      <c r="S21" s="77"/>
      <c r="T21" s="77"/>
      <c r="U21" s="77"/>
      <c r="V21" s="77"/>
      <c r="W21" s="32"/>
      <c r="Y21" s="33"/>
      <c r="Z21" s="33" t="str">
        <f t="shared" si="0"/>
        <v/>
      </c>
      <c r="AA21" s="33"/>
      <c r="AB21" s="33"/>
      <c r="AC21" s="33"/>
      <c r="AI21" s="1"/>
      <c r="AJ21" s="1"/>
    </row>
    <row r="22" spans="1:36" ht="78.75">
      <c r="A22" s="78"/>
      <c r="B22" s="78"/>
      <c r="C22" s="78"/>
      <c r="D22" s="78"/>
      <c r="E22" s="78">
        <v>1</v>
      </c>
      <c r="F22" s="28"/>
      <c r="G22" s="28"/>
      <c r="H22" s="26">
        <v>1</v>
      </c>
      <c r="I22" s="78">
        <v>1</v>
      </c>
      <c r="J22" s="28"/>
      <c r="K22" s="37"/>
      <c r="L22" s="55" t="s">
        <v>31</v>
      </c>
      <c r="M22" s="60" t="s">
        <v>20</v>
      </c>
      <c r="N22" s="31"/>
      <c r="O22" s="79" t="s">
        <v>21</v>
      </c>
      <c r="P22" s="79"/>
      <c r="Q22" s="79"/>
      <c r="R22" s="79"/>
      <c r="S22" s="79"/>
      <c r="T22" s="79"/>
      <c r="U22" s="79"/>
      <c r="V22" s="79"/>
      <c r="W22" s="32" t="s">
        <v>22</v>
      </c>
      <c r="Y22" s="33"/>
      <c r="Z22" s="33" t="str">
        <f t="shared" si="0"/>
        <v>Схема подключения теплопотребляющей установки к коллектору источника тепловой энергии</v>
      </c>
      <c r="AA22" s="33"/>
      <c r="AB22" s="33"/>
      <c r="AC22" s="33"/>
      <c r="AI22" s="1"/>
      <c r="AJ22" s="1"/>
    </row>
    <row r="23" spans="1:36" ht="33.75">
      <c r="A23" s="78"/>
      <c r="B23" s="78"/>
      <c r="C23" s="78"/>
      <c r="D23" s="78"/>
      <c r="E23" s="78"/>
      <c r="F23" s="78">
        <v>1</v>
      </c>
      <c r="G23" s="26"/>
      <c r="H23" s="26"/>
      <c r="I23" s="78"/>
      <c r="J23" s="78">
        <v>1</v>
      </c>
      <c r="K23" s="38"/>
      <c r="L23" s="55" t="s">
        <v>32</v>
      </c>
      <c r="M23" s="61" t="s">
        <v>23</v>
      </c>
      <c r="N23" s="31"/>
      <c r="O23" s="80" t="s">
        <v>21</v>
      </c>
      <c r="P23" s="81"/>
      <c r="Q23" s="81"/>
      <c r="R23" s="81"/>
      <c r="S23" s="81"/>
      <c r="T23" s="81"/>
      <c r="U23" s="81"/>
      <c r="V23" s="82"/>
      <c r="W23" s="32" t="s">
        <v>24</v>
      </c>
      <c r="Y23" s="33"/>
      <c r="Z23" s="33" t="str">
        <f t="shared" si="0"/>
        <v>Группа потребителей</v>
      </c>
      <c r="AA23" s="33"/>
      <c r="AB23" s="33"/>
      <c r="AC23" s="33"/>
      <c r="AI23" s="1"/>
      <c r="AJ23" s="1"/>
    </row>
    <row r="24" spans="1:36" ht="11.25">
      <c r="A24" s="78"/>
      <c r="B24" s="78"/>
      <c r="C24" s="78"/>
      <c r="D24" s="78"/>
      <c r="E24" s="78"/>
      <c r="F24" s="78"/>
      <c r="G24" s="26">
        <v>1</v>
      </c>
      <c r="H24" s="26"/>
      <c r="I24" s="78"/>
      <c r="J24" s="78"/>
      <c r="K24" s="38">
        <v>1</v>
      </c>
      <c r="L24" s="55" t="s">
        <v>33</v>
      </c>
      <c r="M24" s="62" t="s">
        <v>25</v>
      </c>
      <c r="N24" s="31"/>
      <c r="O24" s="63">
        <v>3883.32</v>
      </c>
      <c r="P24" s="39"/>
      <c r="Q24" s="40"/>
      <c r="R24" s="83" t="s">
        <v>26</v>
      </c>
      <c r="S24" s="73" t="s">
        <v>27</v>
      </c>
      <c r="T24" s="83" t="s">
        <v>28</v>
      </c>
      <c r="U24" s="73" t="s">
        <v>29</v>
      </c>
      <c r="V24" s="39"/>
      <c r="W24" s="74" t="s">
        <v>30</v>
      </c>
      <c r="X24" s="1" t="e">
        <f ca="1">strCheckDate(O25:V25)</f>
        <v>#NAME?</v>
      </c>
      <c r="Y24" s="33"/>
      <c r="Z24" s="33" t="str">
        <f t="shared" si="0"/>
        <v>вода</v>
      </c>
      <c r="AA24" s="33"/>
      <c r="AB24" s="33"/>
      <c r="AC24" s="33"/>
      <c r="AI24" s="1"/>
      <c r="AJ24" s="1"/>
    </row>
    <row r="25" spans="1:36" ht="11.25" hidden="1">
      <c r="A25" s="78"/>
      <c r="B25" s="78"/>
      <c r="C25" s="78"/>
      <c r="D25" s="78"/>
      <c r="E25" s="78"/>
      <c r="F25" s="78"/>
      <c r="G25" s="26"/>
      <c r="H25" s="26"/>
      <c r="I25" s="78"/>
      <c r="J25" s="78"/>
      <c r="K25" s="38"/>
      <c r="L25" s="41"/>
      <c r="M25" s="31"/>
      <c r="N25" s="31"/>
      <c r="O25" s="39"/>
      <c r="P25" s="39"/>
      <c r="Q25" s="42" t="str">
        <f>R24 &amp; "-" &amp; T24</f>
        <v>01.01.2022-31.12.2022</v>
      </c>
      <c r="R25" s="84"/>
      <c r="S25" s="73"/>
      <c r="T25" s="84"/>
      <c r="U25" s="73"/>
      <c r="V25" s="39"/>
      <c r="W25" s="75"/>
      <c r="Y25" s="33"/>
      <c r="Z25" s="33" t="str">
        <f t="shared" si="0"/>
        <v/>
      </c>
      <c r="AA25" s="33"/>
      <c r="AB25" s="33"/>
      <c r="AC25" s="33"/>
      <c r="AI25" s="1"/>
      <c r="AJ25" s="1"/>
    </row>
  </sheetData>
  <mergeCells count="39">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A18:A25"/>
    <mergeCell ref="O18:V18"/>
    <mergeCell ref="B19:B25"/>
    <mergeCell ref="O19:V19"/>
    <mergeCell ref="C20:C25"/>
    <mergeCell ref="O20:V20"/>
    <mergeCell ref="D21:D25"/>
    <mergeCell ref="U24:U25"/>
    <mergeCell ref="W24:W25"/>
    <mergeCell ref="L6:T6"/>
    <mergeCell ref="O21:V21"/>
    <mergeCell ref="E22:E25"/>
    <mergeCell ref="I22:I25"/>
    <mergeCell ref="O22:V22"/>
    <mergeCell ref="F23:F25"/>
    <mergeCell ref="J23:J25"/>
    <mergeCell ref="O23:V23"/>
    <mergeCell ref="R24:R25"/>
    <mergeCell ref="S24:S25"/>
    <mergeCell ref="T24:T25"/>
    <mergeCell ref="R15:T15"/>
    <mergeCell ref="S16:T16"/>
    <mergeCell ref="S17:T17"/>
  </mergeCells>
  <dataValidations count="11">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formula1>kind_of_scheme_in</formula1>
    </dataValidation>
    <dataValidation type="textLength" operator="lessThanOrEqual" allowBlank="1" showInputMessage="1" showErrorMessage="1" errorTitle="Ошибка" error="Допускается ввод не более 900 символов!" sqref="WWE983049:WWE983056 WMI983049:WMI983056 W65545:W65552 JS65545:JS65552 TO65545:TO65552 ADK65545:ADK65552 ANG65545:ANG65552 AXC65545:AXC65552 BGY65545:BGY65552 BQU65545:BQU65552 CAQ65545:CAQ65552 CKM65545:CKM65552 CUI65545:CUI65552 DEE65545:DEE65552 DOA65545:DOA65552 DXW65545:DXW65552 EHS65545:EHS65552 ERO65545:ERO65552 FBK65545:FBK65552 FLG65545:FLG65552 FVC65545:FVC65552 GEY65545:GEY65552 GOU65545:GOU65552 GYQ65545:GYQ65552 HIM65545:HIM65552 HSI65545:HSI65552 ICE65545:ICE65552 IMA65545:IMA65552 IVW65545:IVW65552 JFS65545:JFS65552 JPO65545:JPO65552 JZK65545:JZK65552 KJG65545:KJG65552 KTC65545:KTC65552 LCY65545:LCY65552 LMU65545:LMU65552 LWQ65545:LWQ65552 MGM65545:MGM65552 MQI65545:MQI65552 NAE65545:NAE65552 NKA65545:NKA65552 NTW65545:NTW65552 ODS65545:ODS65552 ONO65545:ONO65552 OXK65545:OXK65552 PHG65545:PHG65552 PRC65545:PRC65552 QAY65545:QAY65552 QKU65545:QKU65552 QUQ65545:QUQ65552 REM65545:REM65552 ROI65545:ROI65552 RYE65545:RYE65552 SIA65545:SIA65552 SRW65545:SRW65552 TBS65545:TBS65552 TLO65545:TLO65552 TVK65545:TVK65552 UFG65545:UFG65552 UPC65545:UPC65552 UYY65545:UYY65552 VIU65545:VIU65552 VSQ65545:VSQ65552 WCM65545:WCM65552 WMI65545:WMI65552 WWE65545:WWE65552 W131081:W131088 JS131081:JS131088 TO131081:TO131088 ADK131081:ADK131088 ANG131081:ANG131088 AXC131081:AXC131088 BGY131081:BGY131088 BQU131081:BQU131088 CAQ131081:CAQ131088 CKM131081:CKM131088 CUI131081:CUI131088 DEE131081:DEE131088 DOA131081:DOA131088 DXW131081:DXW131088 EHS131081:EHS131088 ERO131081:ERO131088 FBK131081:FBK131088 FLG131081:FLG131088 FVC131081:FVC131088 GEY131081:GEY131088 GOU131081:GOU131088 GYQ131081:GYQ131088 HIM131081:HIM131088 HSI131081:HSI131088 ICE131081:ICE131088 IMA131081:IMA131088 IVW131081:IVW131088 JFS131081:JFS131088 JPO131081:JPO131088 JZK131081:JZK131088 KJG131081:KJG131088 KTC131081:KTC131088 LCY131081:LCY131088 LMU131081:LMU131088 LWQ131081:LWQ131088 MGM131081:MGM131088 MQI131081:MQI131088 NAE131081:NAE131088 NKA131081:NKA131088 NTW131081:NTW131088 ODS131081:ODS131088 ONO131081:ONO131088 OXK131081:OXK131088 PHG131081:PHG131088 PRC131081:PRC131088 QAY131081:QAY131088 QKU131081:QKU131088 QUQ131081:QUQ131088 REM131081:REM131088 ROI131081:ROI131088 RYE131081:RYE131088 SIA131081:SIA131088 SRW131081:SRW131088 TBS131081:TBS131088 TLO131081:TLO131088 TVK131081:TVK131088 UFG131081:UFG131088 UPC131081:UPC131088 UYY131081:UYY131088 VIU131081:VIU131088 VSQ131081:VSQ131088 WCM131081:WCM131088 WMI131081:WMI131088 WWE131081:WWE131088 W196617:W196624 JS196617:JS196624 TO196617:TO196624 ADK196617:ADK196624 ANG196617:ANG196624 AXC196617:AXC196624 BGY196617:BGY196624 BQU196617:BQU196624 CAQ196617:CAQ196624 CKM196617:CKM196624 CUI196617:CUI196624 DEE196617:DEE196624 DOA196617:DOA196624 DXW196617:DXW196624 EHS196617:EHS196624 ERO196617:ERO196624 FBK196617:FBK196624 FLG196617:FLG196624 FVC196617:FVC196624 GEY196617:GEY196624 GOU196617:GOU196624 GYQ196617:GYQ196624 HIM196617:HIM196624 HSI196617:HSI196624 ICE196617:ICE196624 IMA196617:IMA196624 IVW196617:IVW196624 JFS196617:JFS196624 JPO196617:JPO196624 JZK196617:JZK196624 KJG196617:KJG196624 KTC196617:KTC196624 LCY196617:LCY196624 LMU196617:LMU196624 LWQ196617:LWQ196624 MGM196617:MGM196624 MQI196617:MQI196624 NAE196617:NAE196624 NKA196617:NKA196624 NTW196617:NTW196624 ODS196617:ODS196624 ONO196617:ONO196624 OXK196617:OXK196624 PHG196617:PHG196624 PRC196617:PRC196624 QAY196617:QAY196624 QKU196617:QKU196624 QUQ196617:QUQ196624 REM196617:REM196624 ROI196617:ROI196624 RYE196617:RYE196624 SIA196617:SIA196624 SRW196617:SRW196624 TBS196617:TBS196624 TLO196617:TLO196624 TVK196617:TVK196624 UFG196617:UFG196624 UPC196617:UPC196624 UYY196617:UYY196624 VIU196617:VIU196624 VSQ196617:VSQ196624 WCM196617:WCM196624 WMI196617:WMI196624 WWE196617:WWE196624 W262153:W262160 JS262153:JS262160 TO262153:TO262160 ADK262153:ADK262160 ANG262153:ANG262160 AXC262153:AXC262160 BGY262153:BGY262160 BQU262153:BQU262160 CAQ262153:CAQ262160 CKM262153:CKM262160 CUI262153:CUI262160 DEE262153:DEE262160 DOA262153:DOA262160 DXW262153:DXW262160 EHS262153:EHS262160 ERO262153:ERO262160 FBK262153:FBK262160 FLG262153:FLG262160 FVC262153:FVC262160 GEY262153:GEY262160 GOU262153:GOU262160 GYQ262153:GYQ262160 HIM262153:HIM262160 HSI262153:HSI262160 ICE262153:ICE262160 IMA262153:IMA262160 IVW262153:IVW262160 JFS262153:JFS262160 JPO262153:JPO262160 JZK262153:JZK262160 KJG262153:KJG262160 KTC262153:KTC262160 LCY262153:LCY262160 LMU262153:LMU262160 LWQ262153:LWQ262160 MGM262153:MGM262160 MQI262153:MQI262160 NAE262153:NAE262160 NKA262153:NKA262160 NTW262153:NTW262160 ODS262153:ODS262160 ONO262153:ONO262160 OXK262153:OXK262160 PHG262153:PHG262160 PRC262153:PRC262160 QAY262153:QAY262160 QKU262153:QKU262160 QUQ262153:QUQ262160 REM262153:REM262160 ROI262153:ROI262160 RYE262153:RYE262160 SIA262153:SIA262160 SRW262153:SRW262160 TBS262153:TBS262160 TLO262153:TLO262160 TVK262153:TVK262160 UFG262153:UFG262160 UPC262153:UPC262160 UYY262153:UYY262160 VIU262153:VIU262160 VSQ262153:VSQ262160 WCM262153:WCM262160 WMI262153:WMI262160 WWE262153:WWE262160 W327689:W327696 JS327689:JS327696 TO327689:TO327696 ADK327689:ADK327696 ANG327689:ANG327696 AXC327689:AXC327696 BGY327689:BGY327696 BQU327689:BQU327696 CAQ327689:CAQ327696 CKM327689:CKM327696 CUI327689:CUI327696 DEE327689:DEE327696 DOA327689:DOA327696 DXW327689:DXW327696 EHS327689:EHS327696 ERO327689:ERO327696 FBK327689:FBK327696 FLG327689:FLG327696 FVC327689:FVC327696 GEY327689:GEY327696 GOU327689:GOU327696 GYQ327689:GYQ327696 HIM327689:HIM327696 HSI327689:HSI327696 ICE327689:ICE327696 IMA327689:IMA327696 IVW327689:IVW327696 JFS327689:JFS327696 JPO327689:JPO327696 JZK327689:JZK327696 KJG327689:KJG327696 KTC327689:KTC327696 LCY327689:LCY327696 LMU327689:LMU327696 LWQ327689:LWQ327696 MGM327689:MGM327696 MQI327689:MQI327696 NAE327689:NAE327696 NKA327689:NKA327696 NTW327689:NTW327696 ODS327689:ODS327696 ONO327689:ONO327696 OXK327689:OXK327696 PHG327689:PHG327696 PRC327689:PRC327696 QAY327689:QAY327696 QKU327689:QKU327696 QUQ327689:QUQ327696 REM327689:REM327696 ROI327689:ROI327696 RYE327689:RYE327696 SIA327689:SIA327696 SRW327689:SRW327696 TBS327689:TBS327696 TLO327689:TLO327696 TVK327689:TVK327696 UFG327689:UFG327696 UPC327689:UPC327696 UYY327689:UYY327696 VIU327689:VIU327696 VSQ327689:VSQ327696 WCM327689:WCM327696 WMI327689:WMI327696 WWE327689:WWE327696 W393225:W393232 JS393225:JS393232 TO393225:TO393232 ADK393225:ADK393232 ANG393225:ANG393232 AXC393225:AXC393232 BGY393225:BGY393232 BQU393225:BQU393232 CAQ393225:CAQ393232 CKM393225:CKM393232 CUI393225:CUI393232 DEE393225:DEE393232 DOA393225:DOA393232 DXW393225:DXW393232 EHS393225:EHS393232 ERO393225:ERO393232 FBK393225:FBK393232 FLG393225:FLG393232 FVC393225:FVC393232 GEY393225:GEY393232 GOU393225:GOU393232 GYQ393225:GYQ393232 HIM393225:HIM393232 HSI393225:HSI393232 ICE393225:ICE393232 IMA393225:IMA393232 IVW393225:IVW393232 JFS393225:JFS393232 JPO393225:JPO393232 JZK393225:JZK393232 KJG393225:KJG393232 KTC393225:KTC393232 LCY393225:LCY393232 LMU393225:LMU393232 LWQ393225:LWQ393232 MGM393225:MGM393232 MQI393225:MQI393232 NAE393225:NAE393232 NKA393225:NKA393232 NTW393225:NTW393232 ODS393225:ODS393232 ONO393225:ONO393232 OXK393225:OXK393232 PHG393225:PHG393232 PRC393225:PRC393232 QAY393225:QAY393232 QKU393225:QKU393232 QUQ393225:QUQ393232 REM393225:REM393232 ROI393225:ROI393232 RYE393225:RYE393232 SIA393225:SIA393232 SRW393225:SRW393232 TBS393225:TBS393232 TLO393225:TLO393232 TVK393225:TVK393232 UFG393225:UFG393232 UPC393225:UPC393232 UYY393225:UYY393232 VIU393225:VIU393232 VSQ393225:VSQ393232 WCM393225:WCM393232 WMI393225:WMI393232 WWE393225:WWE393232 W458761:W458768 JS458761:JS458768 TO458761:TO458768 ADK458761:ADK458768 ANG458761:ANG458768 AXC458761:AXC458768 BGY458761:BGY458768 BQU458761:BQU458768 CAQ458761:CAQ458768 CKM458761:CKM458768 CUI458761:CUI458768 DEE458761:DEE458768 DOA458761:DOA458768 DXW458761:DXW458768 EHS458761:EHS458768 ERO458761:ERO458768 FBK458761:FBK458768 FLG458761:FLG458768 FVC458761:FVC458768 GEY458761:GEY458768 GOU458761:GOU458768 GYQ458761:GYQ458768 HIM458761:HIM458768 HSI458761:HSI458768 ICE458761:ICE458768 IMA458761:IMA458768 IVW458761:IVW458768 JFS458761:JFS458768 JPO458761:JPO458768 JZK458761:JZK458768 KJG458761:KJG458768 KTC458761:KTC458768 LCY458761:LCY458768 LMU458761:LMU458768 LWQ458761:LWQ458768 MGM458761:MGM458768 MQI458761:MQI458768 NAE458761:NAE458768 NKA458761:NKA458768 NTW458761:NTW458768 ODS458761:ODS458768 ONO458761:ONO458768 OXK458761:OXK458768 PHG458761:PHG458768 PRC458761:PRC458768 QAY458761:QAY458768 QKU458761:QKU458768 QUQ458761:QUQ458768 REM458761:REM458768 ROI458761:ROI458768 RYE458761:RYE458768 SIA458761:SIA458768 SRW458761:SRW458768 TBS458761:TBS458768 TLO458761:TLO458768 TVK458761:TVK458768 UFG458761:UFG458768 UPC458761:UPC458768 UYY458761:UYY458768 VIU458761:VIU458768 VSQ458761:VSQ458768 WCM458761:WCM458768 WMI458761:WMI458768 WWE458761:WWE458768 W524297:W524304 JS524297:JS524304 TO524297:TO524304 ADK524297:ADK524304 ANG524297:ANG524304 AXC524297:AXC524304 BGY524297:BGY524304 BQU524297:BQU524304 CAQ524297:CAQ524304 CKM524297:CKM524304 CUI524297:CUI524304 DEE524297:DEE524304 DOA524297:DOA524304 DXW524297:DXW524304 EHS524297:EHS524304 ERO524297:ERO524304 FBK524297:FBK524304 FLG524297:FLG524304 FVC524297:FVC524304 GEY524297:GEY524304 GOU524297:GOU524304 GYQ524297:GYQ524304 HIM524297:HIM524304 HSI524297:HSI524304 ICE524297:ICE524304 IMA524297:IMA524304 IVW524297:IVW524304 JFS524297:JFS524304 JPO524297:JPO524304 JZK524297:JZK524304 KJG524297:KJG524304 KTC524297:KTC524304 LCY524297:LCY524304 LMU524297:LMU524304 LWQ524297:LWQ524304 MGM524297:MGM524304 MQI524297:MQI524304 NAE524297:NAE524304 NKA524297:NKA524304 NTW524297:NTW524304 ODS524297:ODS524304 ONO524297:ONO524304 OXK524297:OXK524304 PHG524297:PHG524304 PRC524297:PRC524304 QAY524297:QAY524304 QKU524297:QKU524304 QUQ524297:QUQ524304 REM524297:REM524304 ROI524297:ROI524304 RYE524297:RYE524304 SIA524297:SIA524304 SRW524297:SRW524304 TBS524297:TBS524304 TLO524297:TLO524304 TVK524297:TVK524304 UFG524297:UFG524304 UPC524297:UPC524304 UYY524297:UYY524304 VIU524297:VIU524304 VSQ524297:VSQ524304 WCM524297:WCM524304 WMI524297:WMI524304 WWE524297:WWE524304 W589833:W589840 JS589833:JS589840 TO589833:TO589840 ADK589833:ADK589840 ANG589833:ANG589840 AXC589833:AXC589840 BGY589833:BGY589840 BQU589833:BQU589840 CAQ589833:CAQ589840 CKM589833:CKM589840 CUI589833:CUI589840 DEE589833:DEE589840 DOA589833:DOA589840 DXW589833:DXW589840 EHS589833:EHS589840 ERO589833:ERO589840 FBK589833:FBK589840 FLG589833:FLG589840 FVC589833:FVC589840 GEY589833:GEY589840 GOU589833:GOU589840 GYQ589833:GYQ589840 HIM589833:HIM589840 HSI589833:HSI589840 ICE589833:ICE589840 IMA589833:IMA589840 IVW589833:IVW589840 JFS589833:JFS589840 JPO589833:JPO589840 JZK589833:JZK589840 KJG589833:KJG589840 KTC589833:KTC589840 LCY589833:LCY589840 LMU589833:LMU589840 LWQ589833:LWQ589840 MGM589833:MGM589840 MQI589833:MQI589840 NAE589833:NAE589840 NKA589833:NKA589840 NTW589833:NTW589840 ODS589833:ODS589840 ONO589833:ONO589840 OXK589833:OXK589840 PHG589833:PHG589840 PRC589833:PRC589840 QAY589833:QAY589840 QKU589833:QKU589840 QUQ589833:QUQ589840 REM589833:REM589840 ROI589833:ROI589840 RYE589833:RYE589840 SIA589833:SIA589840 SRW589833:SRW589840 TBS589833:TBS589840 TLO589833:TLO589840 TVK589833:TVK589840 UFG589833:UFG589840 UPC589833:UPC589840 UYY589833:UYY589840 VIU589833:VIU589840 VSQ589833:VSQ589840 WCM589833:WCM589840 WMI589833:WMI589840 WWE589833:WWE589840 W655369:W655376 JS655369:JS655376 TO655369:TO655376 ADK655369:ADK655376 ANG655369:ANG655376 AXC655369:AXC655376 BGY655369:BGY655376 BQU655369:BQU655376 CAQ655369:CAQ655376 CKM655369:CKM655376 CUI655369:CUI655376 DEE655369:DEE655376 DOA655369:DOA655376 DXW655369:DXW655376 EHS655369:EHS655376 ERO655369:ERO655376 FBK655369:FBK655376 FLG655369:FLG655376 FVC655369:FVC655376 GEY655369:GEY655376 GOU655369:GOU655376 GYQ655369:GYQ655376 HIM655369:HIM655376 HSI655369:HSI655376 ICE655369:ICE655376 IMA655369:IMA655376 IVW655369:IVW655376 JFS655369:JFS655376 JPO655369:JPO655376 JZK655369:JZK655376 KJG655369:KJG655376 KTC655369:KTC655376 LCY655369:LCY655376 LMU655369:LMU655376 LWQ655369:LWQ655376 MGM655369:MGM655376 MQI655369:MQI655376 NAE655369:NAE655376 NKA655369:NKA655376 NTW655369:NTW655376 ODS655369:ODS655376 ONO655369:ONO655376 OXK655369:OXK655376 PHG655369:PHG655376 PRC655369:PRC655376 QAY655369:QAY655376 QKU655369:QKU655376 QUQ655369:QUQ655376 REM655369:REM655376 ROI655369:ROI655376 RYE655369:RYE655376 SIA655369:SIA655376 SRW655369:SRW655376 TBS655369:TBS655376 TLO655369:TLO655376 TVK655369:TVK655376 UFG655369:UFG655376 UPC655369:UPC655376 UYY655369:UYY655376 VIU655369:VIU655376 VSQ655369:VSQ655376 WCM655369:WCM655376 WMI655369:WMI655376 WWE655369:WWE655376 W720905:W720912 JS720905:JS720912 TO720905:TO720912 ADK720905:ADK720912 ANG720905:ANG720912 AXC720905:AXC720912 BGY720905:BGY720912 BQU720905:BQU720912 CAQ720905:CAQ720912 CKM720905:CKM720912 CUI720905:CUI720912 DEE720905:DEE720912 DOA720905:DOA720912 DXW720905:DXW720912 EHS720905:EHS720912 ERO720905:ERO720912 FBK720905:FBK720912 FLG720905:FLG720912 FVC720905:FVC720912 GEY720905:GEY720912 GOU720905:GOU720912 GYQ720905:GYQ720912 HIM720905:HIM720912 HSI720905:HSI720912 ICE720905:ICE720912 IMA720905:IMA720912 IVW720905:IVW720912 JFS720905:JFS720912 JPO720905:JPO720912 JZK720905:JZK720912 KJG720905:KJG720912 KTC720905:KTC720912 LCY720905:LCY720912 LMU720905:LMU720912 LWQ720905:LWQ720912 MGM720905:MGM720912 MQI720905:MQI720912 NAE720905:NAE720912 NKA720905:NKA720912 NTW720905:NTW720912 ODS720905:ODS720912 ONO720905:ONO720912 OXK720905:OXK720912 PHG720905:PHG720912 PRC720905:PRC720912 QAY720905:QAY720912 QKU720905:QKU720912 QUQ720905:QUQ720912 REM720905:REM720912 ROI720905:ROI720912 RYE720905:RYE720912 SIA720905:SIA720912 SRW720905:SRW720912 TBS720905:TBS720912 TLO720905:TLO720912 TVK720905:TVK720912 UFG720905:UFG720912 UPC720905:UPC720912 UYY720905:UYY720912 VIU720905:VIU720912 VSQ720905:VSQ720912 WCM720905:WCM720912 WMI720905:WMI720912 WWE720905:WWE720912 W786441:W786448 JS786441:JS786448 TO786441:TO786448 ADK786441:ADK786448 ANG786441:ANG786448 AXC786441:AXC786448 BGY786441:BGY786448 BQU786441:BQU786448 CAQ786441:CAQ786448 CKM786441:CKM786448 CUI786441:CUI786448 DEE786441:DEE786448 DOA786441:DOA786448 DXW786441:DXW786448 EHS786441:EHS786448 ERO786441:ERO786448 FBK786441:FBK786448 FLG786441:FLG786448 FVC786441:FVC786448 GEY786441:GEY786448 GOU786441:GOU786448 GYQ786441:GYQ786448 HIM786441:HIM786448 HSI786441:HSI786448 ICE786441:ICE786448 IMA786441:IMA786448 IVW786441:IVW786448 JFS786441:JFS786448 JPO786441:JPO786448 JZK786441:JZK786448 KJG786441:KJG786448 KTC786441:KTC786448 LCY786441:LCY786448 LMU786441:LMU786448 LWQ786441:LWQ786448 MGM786441:MGM786448 MQI786441:MQI786448 NAE786441:NAE786448 NKA786441:NKA786448 NTW786441:NTW786448 ODS786441:ODS786448 ONO786441:ONO786448 OXK786441:OXK786448 PHG786441:PHG786448 PRC786441:PRC786448 QAY786441:QAY786448 QKU786441:QKU786448 QUQ786441:QUQ786448 REM786441:REM786448 ROI786441:ROI786448 RYE786441:RYE786448 SIA786441:SIA786448 SRW786441:SRW786448 TBS786441:TBS786448 TLO786441:TLO786448 TVK786441:TVK786448 UFG786441:UFG786448 UPC786441:UPC786448 UYY786441:UYY786448 VIU786441:VIU786448 VSQ786441:VSQ786448 WCM786441:WCM786448 WMI786441:WMI786448 WWE786441:WWE786448 W851977:W851984 JS851977:JS851984 TO851977:TO851984 ADK851977:ADK851984 ANG851977:ANG851984 AXC851977:AXC851984 BGY851977:BGY851984 BQU851977:BQU851984 CAQ851977:CAQ851984 CKM851977:CKM851984 CUI851977:CUI851984 DEE851977:DEE851984 DOA851977:DOA851984 DXW851977:DXW851984 EHS851977:EHS851984 ERO851977:ERO851984 FBK851977:FBK851984 FLG851977:FLG851984 FVC851977:FVC851984 GEY851977:GEY851984 GOU851977:GOU851984 GYQ851977:GYQ851984 HIM851977:HIM851984 HSI851977:HSI851984 ICE851977:ICE851984 IMA851977:IMA851984 IVW851977:IVW851984 JFS851977:JFS851984 JPO851977:JPO851984 JZK851977:JZK851984 KJG851977:KJG851984 KTC851977:KTC851984 LCY851977:LCY851984 LMU851977:LMU851984 LWQ851977:LWQ851984 MGM851977:MGM851984 MQI851977:MQI851984 NAE851977:NAE851984 NKA851977:NKA851984 NTW851977:NTW851984 ODS851977:ODS851984 ONO851977:ONO851984 OXK851977:OXK851984 PHG851977:PHG851984 PRC851977:PRC851984 QAY851977:QAY851984 QKU851977:QKU851984 QUQ851977:QUQ851984 REM851977:REM851984 ROI851977:ROI851984 RYE851977:RYE851984 SIA851977:SIA851984 SRW851977:SRW851984 TBS851977:TBS851984 TLO851977:TLO851984 TVK851977:TVK851984 UFG851977:UFG851984 UPC851977:UPC851984 UYY851977:UYY851984 VIU851977:VIU851984 VSQ851977:VSQ851984 WCM851977:WCM851984 WMI851977:WMI851984 WWE851977:WWE851984 W917513:W917520 JS917513:JS917520 TO917513:TO917520 ADK917513:ADK917520 ANG917513:ANG917520 AXC917513:AXC917520 BGY917513:BGY917520 BQU917513:BQU917520 CAQ917513:CAQ917520 CKM917513:CKM917520 CUI917513:CUI917520 DEE917513:DEE917520 DOA917513:DOA917520 DXW917513:DXW917520 EHS917513:EHS917520 ERO917513:ERO917520 FBK917513:FBK917520 FLG917513:FLG917520 FVC917513:FVC917520 GEY917513:GEY917520 GOU917513:GOU917520 GYQ917513:GYQ917520 HIM917513:HIM917520 HSI917513:HSI917520 ICE917513:ICE917520 IMA917513:IMA917520 IVW917513:IVW917520 JFS917513:JFS917520 JPO917513:JPO917520 JZK917513:JZK917520 KJG917513:KJG917520 KTC917513:KTC917520 LCY917513:LCY917520 LMU917513:LMU917520 LWQ917513:LWQ917520 MGM917513:MGM917520 MQI917513:MQI917520 NAE917513:NAE917520 NKA917513:NKA917520 NTW917513:NTW917520 ODS917513:ODS917520 ONO917513:ONO917520 OXK917513:OXK917520 PHG917513:PHG917520 PRC917513:PRC917520 QAY917513:QAY917520 QKU917513:QKU917520 QUQ917513:QUQ917520 REM917513:REM917520 ROI917513:ROI917520 RYE917513:RYE917520 SIA917513:SIA917520 SRW917513:SRW917520 TBS917513:TBS917520 TLO917513:TLO917520 TVK917513:TVK917520 UFG917513:UFG917520 UPC917513:UPC917520 UYY917513:UYY917520 VIU917513:VIU917520 VSQ917513:VSQ917520 WCM917513:WCM917520 WMI917513:WMI917520 WWE917513:WWE917520 W983049:W983056 JS983049:JS983056 TO983049:TO983056 ADK983049:ADK983056 ANG983049:ANG983056 AXC983049:AXC983056 BGY983049:BGY983056 BQU983049:BQU983056 CAQ983049:CAQ983056 CKM983049:CKM983056 CUI983049:CUI983056 DEE983049:DEE983056 DOA983049:DOA983056 DXW983049:DXW983056 EHS983049:EHS983056 ERO983049:ERO983056 FBK983049:FBK983056 FLG983049:FLG983056 FVC983049:FVC983056 GEY983049:GEY983056 GOU983049:GOU983056 GYQ983049:GYQ983056 HIM983049:HIM983056 HSI983049:HSI983056 ICE983049:ICE983056 IMA983049:IMA983056 IVW983049:IVW983056 JFS983049:JFS983056 JPO983049:JPO983056 JZK983049:JZK983056 KJG983049:KJG983056 KTC983049:KTC983056 LCY983049:LCY983056 LMU983049:LMU983056 LWQ983049:LWQ983056 MGM983049:MGM983056 MQI983049:MQI983056 NAE983049:NAE983056 NKA983049:NKA983056 NTW983049:NTW983056 ODS983049:ODS983056 ONO983049:ONO983056 OXK983049:OXK983056 PHG983049:PHG983056 PRC983049:PRC983056 QAY983049:QAY983056 QKU983049:QKU983056 QUQ983049:QUQ983056 REM983049:REM983056 ROI983049:ROI983056 RYE983049:RYE983056 SIA983049:SIA983056 SRW983049:SRW983056 TBS983049:TBS983056 TLO983049:TLO983056 TVK983049:TVK983056 UFG983049:UFG983056 UPC983049:UPC983056 UYY983049:UYY983056 VIU983049:VIU983056 VSQ983049:VSQ983056 WCM983049:WCM983056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formula1>900</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WVW983054:WWD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O983054:V983054 O65550:V65550 O131086:V131086 O196622:V196622 O262158:V262158 O327694:V327694 O393230:V393230 O458766:V458766 O524302:V524302 O589838:V589838 O655374:V655374 O720910:V720910 O786446:V786446 O851982:V851982 O917518:V917518">
      <formula1>kind_of_cons</formula1>
    </dataValidation>
    <dataValidation type="list" allowBlank="1" showInputMessage="1" showErrorMessage="1" errorTitle="Ошибка" error="Выберите значение из списка" sqref="WVU98305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WCC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WWB983055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WCJ24"/>
    <dataValidation allowBlank="1" showInputMessage="1" showErrorMessage="1" prompt="Для выбора выполните двойной щелчок левой клавиши мыши по соответствующей ячейке." sqref="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U458767 U524303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589839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655375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720911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786447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851983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917519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983055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65551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131087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196623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WMG24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262159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WWC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S24 U327695 U393231 WWC2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dataValidation allowBlank="1" sqref="WVT983057:WWE983063 JH65553:JS65559 TD65553:TO65559 ACZ65553:ADK65559 AMV65553:ANG65559 AWR65553:AXC65559 BGN65553:BGY65559 BQJ65553:BQU65559 CAF65553:CAQ65559 CKB65553:CKM65559 CTX65553:CUI65559 DDT65553:DEE65559 DNP65553:DOA65559 DXL65553:DXW65559 EHH65553:EHS65559 ERD65553:ERO65559 FAZ65553:FBK65559 FKV65553:FLG65559 FUR65553:FVC65559 GEN65553:GEY65559 GOJ65553:GOU65559 GYF65553:GYQ65559 HIB65553:HIM65559 HRX65553:HSI65559 IBT65553:ICE65559 ILP65553:IMA65559 IVL65553:IVW65559 JFH65553:JFS65559 JPD65553:JPO65559 JYZ65553:JZK65559 KIV65553:KJG65559 KSR65553:KTC65559 LCN65553:LCY65559 LMJ65553:LMU65559 LWF65553:LWQ65559 MGB65553:MGM65559 MPX65553:MQI65559 MZT65553:NAE65559 NJP65553:NKA65559 NTL65553:NTW65559 ODH65553:ODS65559 OND65553:ONO65559 OWZ65553:OXK65559 PGV65553:PHG65559 PQR65553:PRC65559 QAN65553:QAY65559 QKJ65553:QKU65559 QUF65553:QUQ65559 REB65553:REM65559 RNX65553:ROI65559 RXT65553:RYE65559 SHP65553:SIA65559 SRL65553:SRW65559 TBH65553:TBS65559 TLD65553:TLO65559 TUZ65553:TVK65559 UEV65553:UFG65559 UOR65553:UPC65559 UYN65553:UYY65559 VIJ65553:VIU65559 VSF65553:VSQ65559 WCB65553:WCM65559 WLX65553:WMI65559 WVT65553:WWE65559 JH131089:JS131095 TD131089:TO131095 ACZ131089:ADK131095 AMV131089:ANG131095 AWR131089:AXC131095 BGN131089:BGY131095 BQJ131089:BQU131095 CAF131089:CAQ131095 CKB131089:CKM131095 CTX131089:CUI131095 DDT131089:DEE131095 DNP131089:DOA131095 DXL131089:DXW131095 EHH131089:EHS131095 ERD131089:ERO131095 FAZ131089:FBK131095 FKV131089:FLG131095 FUR131089:FVC131095 GEN131089:GEY131095 GOJ131089:GOU131095 GYF131089:GYQ131095 HIB131089:HIM131095 HRX131089:HSI131095 IBT131089:ICE131095 ILP131089:IMA131095 IVL131089:IVW131095 JFH131089:JFS131095 JPD131089:JPO131095 JYZ131089:JZK131095 KIV131089:KJG131095 KSR131089:KTC131095 LCN131089:LCY131095 LMJ131089:LMU131095 LWF131089:LWQ131095 MGB131089:MGM131095 MPX131089:MQI131095 MZT131089:NAE131095 NJP131089:NKA131095 NTL131089:NTW131095 ODH131089:ODS131095 OND131089:ONO131095 OWZ131089:OXK131095 PGV131089:PHG131095 PQR131089:PRC131095 QAN131089:QAY131095 QKJ131089:QKU131095 QUF131089:QUQ131095 REB131089:REM131095 RNX131089:ROI131095 RXT131089:RYE131095 SHP131089:SIA131095 SRL131089:SRW131095 TBH131089:TBS131095 TLD131089:TLO131095 TUZ131089:TVK131095 UEV131089:UFG131095 UOR131089:UPC131095 UYN131089:UYY131095 VIJ131089:VIU131095 VSF131089:VSQ131095 WCB131089:WCM131095 WLX131089:WMI131095 WVT131089:WWE131095 JH196625:JS196631 TD196625:TO196631 ACZ196625:ADK196631 AMV196625:ANG196631 AWR196625:AXC196631 BGN196625:BGY196631 BQJ196625:BQU196631 CAF196625:CAQ196631 CKB196625:CKM196631 CTX196625:CUI196631 DDT196625:DEE196631 DNP196625:DOA196631 DXL196625:DXW196631 EHH196625:EHS196631 ERD196625:ERO196631 FAZ196625:FBK196631 FKV196625:FLG196631 FUR196625:FVC196631 GEN196625:GEY196631 GOJ196625:GOU196631 GYF196625:GYQ196631 HIB196625:HIM196631 HRX196625:HSI196631 IBT196625:ICE196631 ILP196625:IMA196631 IVL196625:IVW196631 JFH196625:JFS196631 JPD196625:JPO196631 JYZ196625:JZK196631 KIV196625:KJG196631 KSR196625:KTC196631 LCN196625:LCY196631 LMJ196625:LMU196631 LWF196625:LWQ196631 MGB196625:MGM196631 MPX196625:MQI196631 MZT196625:NAE196631 NJP196625:NKA196631 NTL196625:NTW196631 ODH196625:ODS196631 OND196625:ONO196631 OWZ196625:OXK196631 PGV196625:PHG196631 PQR196625:PRC196631 QAN196625:QAY196631 QKJ196625:QKU196631 QUF196625:QUQ196631 REB196625:REM196631 RNX196625:ROI196631 RXT196625:RYE196631 SHP196625:SIA196631 SRL196625:SRW196631 TBH196625:TBS196631 TLD196625:TLO196631 TUZ196625:TVK196631 UEV196625:UFG196631 UOR196625:UPC196631 UYN196625:UYY196631 VIJ196625:VIU196631 VSF196625:VSQ196631 WCB196625:WCM196631 WLX196625:WMI196631 WVT196625:WWE196631 JH262161:JS262167 TD262161:TO262167 ACZ262161:ADK262167 AMV262161:ANG262167 AWR262161:AXC262167 BGN262161:BGY262167 BQJ262161:BQU262167 CAF262161:CAQ262167 CKB262161:CKM262167 CTX262161:CUI262167 DDT262161:DEE262167 DNP262161:DOA262167 DXL262161:DXW262167 EHH262161:EHS262167 ERD262161:ERO262167 FAZ262161:FBK262167 FKV262161:FLG262167 FUR262161:FVC262167 GEN262161:GEY262167 GOJ262161:GOU262167 GYF262161:GYQ262167 HIB262161:HIM262167 HRX262161:HSI262167 IBT262161:ICE262167 ILP262161:IMA262167 IVL262161:IVW262167 JFH262161:JFS262167 JPD262161:JPO262167 JYZ262161:JZK262167 KIV262161:KJG262167 KSR262161:KTC262167 LCN262161:LCY262167 LMJ262161:LMU262167 LWF262161:LWQ262167 MGB262161:MGM262167 MPX262161:MQI262167 MZT262161:NAE262167 NJP262161:NKA262167 NTL262161:NTW262167 ODH262161:ODS262167 OND262161:ONO262167 OWZ262161:OXK262167 PGV262161:PHG262167 PQR262161:PRC262167 QAN262161:QAY262167 QKJ262161:QKU262167 QUF262161:QUQ262167 REB262161:REM262167 RNX262161:ROI262167 RXT262161:RYE262167 SHP262161:SIA262167 SRL262161:SRW262167 TBH262161:TBS262167 TLD262161:TLO262167 TUZ262161:TVK262167 UEV262161:UFG262167 UOR262161:UPC262167 UYN262161:UYY262167 VIJ262161:VIU262167 VSF262161:VSQ262167 WCB262161:WCM262167 WLX262161:WMI262167 WVT262161:WWE262167 JH327697:JS327703 TD327697:TO327703 ACZ327697:ADK327703 AMV327697:ANG327703 AWR327697:AXC327703 BGN327697:BGY327703 BQJ327697:BQU327703 CAF327697:CAQ327703 CKB327697:CKM327703 CTX327697:CUI327703 DDT327697:DEE327703 DNP327697:DOA327703 DXL327697:DXW327703 EHH327697:EHS327703 ERD327697:ERO327703 FAZ327697:FBK327703 FKV327697:FLG327703 FUR327697:FVC327703 GEN327697:GEY327703 GOJ327697:GOU327703 GYF327697:GYQ327703 HIB327697:HIM327703 HRX327697:HSI327703 IBT327697:ICE327703 ILP327697:IMA327703 IVL327697:IVW327703 JFH327697:JFS327703 JPD327697:JPO327703 JYZ327697:JZK327703 KIV327697:KJG327703 KSR327697:KTC327703 LCN327697:LCY327703 LMJ327697:LMU327703 LWF327697:LWQ327703 MGB327697:MGM327703 MPX327697:MQI327703 MZT327697:NAE327703 NJP327697:NKA327703 NTL327697:NTW327703 ODH327697:ODS327703 OND327697:ONO327703 OWZ327697:OXK327703 PGV327697:PHG327703 PQR327697:PRC327703 QAN327697:QAY327703 QKJ327697:QKU327703 QUF327697:QUQ327703 REB327697:REM327703 RNX327697:ROI327703 RXT327697:RYE327703 SHP327697:SIA327703 SRL327697:SRW327703 TBH327697:TBS327703 TLD327697:TLO327703 TUZ327697:TVK327703 UEV327697:UFG327703 UOR327697:UPC327703 UYN327697:UYY327703 VIJ327697:VIU327703 VSF327697:VSQ327703 WCB327697:WCM327703 WLX327697:WMI327703 WVT327697:WWE327703 JH393233:JS393239 TD393233:TO393239 ACZ393233:ADK393239 AMV393233:ANG393239 AWR393233:AXC393239 BGN393233:BGY393239 BQJ393233:BQU393239 CAF393233:CAQ393239 CKB393233:CKM393239 CTX393233:CUI393239 DDT393233:DEE393239 DNP393233:DOA393239 DXL393233:DXW393239 EHH393233:EHS393239 ERD393233:ERO393239 FAZ393233:FBK393239 FKV393233:FLG393239 FUR393233:FVC393239 GEN393233:GEY393239 GOJ393233:GOU393239 GYF393233:GYQ393239 HIB393233:HIM393239 HRX393233:HSI393239 IBT393233:ICE393239 ILP393233:IMA393239 IVL393233:IVW393239 JFH393233:JFS393239 JPD393233:JPO393239 JYZ393233:JZK393239 KIV393233:KJG393239 KSR393233:KTC393239 LCN393233:LCY393239 LMJ393233:LMU393239 LWF393233:LWQ393239 MGB393233:MGM393239 MPX393233:MQI393239 MZT393233:NAE393239 NJP393233:NKA393239 NTL393233:NTW393239 ODH393233:ODS393239 OND393233:ONO393239 OWZ393233:OXK393239 PGV393233:PHG393239 PQR393233:PRC393239 QAN393233:QAY393239 QKJ393233:QKU393239 QUF393233:QUQ393239 REB393233:REM393239 RNX393233:ROI393239 RXT393233:RYE393239 SHP393233:SIA393239 SRL393233:SRW393239 TBH393233:TBS393239 TLD393233:TLO393239 TUZ393233:TVK393239 UEV393233:UFG393239 UOR393233:UPC393239 UYN393233:UYY393239 VIJ393233:VIU393239 VSF393233:VSQ393239 WCB393233:WCM393239 WLX393233:WMI393239 WVT393233:WWE393239 JH458769:JS458775 TD458769:TO458775 ACZ458769:ADK458775 AMV458769:ANG458775 AWR458769:AXC458775 BGN458769:BGY458775 BQJ458769:BQU458775 CAF458769:CAQ458775 CKB458769:CKM458775 CTX458769:CUI458775 DDT458769:DEE458775 DNP458769:DOA458775 DXL458769:DXW458775 EHH458769:EHS458775 ERD458769:ERO458775 FAZ458769:FBK458775 FKV458769:FLG458775 FUR458769:FVC458775 GEN458769:GEY458775 GOJ458769:GOU458775 GYF458769:GYQ458775 HIB458769:HIM458775 HRX458769:HSI458775 IBT458769:ICE458775 ILP458769:IMA458775 IVL458769:IVW458775 JFH458769:JFS458775 JPD458769:JPO458775 JYZ458769:JZK458775 KIV458769:KJG458775 KSR458769:KTC458775 LCN458769:LCY458775 LMJ458769:LMU458775 LWF458769:LWQ458775 MGB458769:MGM458775 MPX458769:MQI458775 MZT458769:NAE458775 NJP458769:NKA458775 NTL458769:NTW458775 ODH458769:ODS458775 OND458769:ONO458775 OWZ458769:OXK458775 PGV458769:PHG458775 PQR458769:PRC458775 QAN458769:QAY458775 QKJ458769:QKU458775 QUF458769:QUQ458775 REB458769:REM458775 RNX458769:ROI458775 RXT458769:RYE458775 SHP458769:SIA458775 SRL458769:SRW458775 TBH458769:TBS458775 TLD458769:TLO458775 TUZ458769:TVK458775 UEV458769:UFG458775 UOR458769:UPC458775 UYN458769:UYY458775 VIJ458769:VIU458775 VSF458769:VSQ458775 WCB458769:WCM458775 WLX458769:WMI458775 WVT458769:WWE458775 JH524305:JS524311 TD524305:TO524311 ACZ524305:ADK524311 AMV524305:ANG524311 AWR524305:AXC524311 BGN524305:BGY524311 BQJ524305:BQU524311 CAF524305:CAQ524311 CKB524305:CKM524311 CTX524305:CUI524311 DDT524305:DEE524311 DNP524305:DOA524311 DXL524305:DXW524311 EHH524305:EHS524311 ERD524305:ERO524311 FAZ524305:FBK524311 FKV524305:FLG524311 FUR524305:FVC524311 GEN524305:GEY524311 GOJ524305:GOU524311 GYF524305:GYQ524311 HIB524305:HIM524311 HRX524305:HSI524311 IBT524305:ICE524311 ILP524305:IMA524311 IVL524305:IVW524311 JFH524305:JFS524311 JPD524305:JPO524311 JYZ524305:JZK524311 KIV524305:KJG524311 KSR524305:KTC524311 LCN524305:LCY524311 LMJ524305:LMU524311 LWF524305:LWQ524311 MGB524305:MGM524311 MPX524305:MQI524311 MZT524305:NAE524311 NJP524305:NKA524311 NTL524305:NTW524311 ODH524305:ODS524311 OND524305:ONO524311 OWZ524305:OXK524311 PGV524305:PHG524311 PQR524305:PRC524311 QAN524305:QAY524311 QKJ524305:QKU524311 QUF524305:QUQ524311 REB524305:REM524311 RNX524305:ROI524311 RXT524305:RYE524311 SHP524305:SIA524311 SRL524305:SRW524311 TBH524305:TBS524311 TLD524305:TLO524311 TUZ524305:TVK524311 UEV524305:UFG524311 UOR524305:UPC524311 UYN524305:UYY524311 VIJ524305:VIU524311 VSF524305:VSQ524311 WCB524305:WCM524311 WLX524305:WMI524311 WVT524305:WWE524311 JH589841:JS589847 TD589841:TO589847 ACZ589841:ADK589847 AMV589841:ANG589847 AWR589841:AXC589847 BGN589841:BGY589847 BQJ589841:BQU589847 CAF589841:CAQ589847 CKB589841:CKM589847 CTX589841:CUI589847 DDT589841:DEE589847 DNP589841:DOA589847 DXL589841:DXW589847 EHH589841:EHS589847 ERD589841:ERO589847 FAZ589841:FBK589847 FKV589841:FLG589847 FUR589841:FVC589847 GEN589841:GEY589847 GOJ589841:GOU589847 GYF589841:GYQ589847 HIB589841:HIM589847 HRX589841:HSI589847 IBT589841:ICE589847 ILP589841:IMA589847 IVL589841:IVW589847 JFH589841:JFS589847 JPD589841:JPO589847 JYZ589841:JZK589847 KIV589841:KJG589847 KSR589841:KTC589847 LCN589841:LCY589847 LMJ589841:LMU589847 LWF589841:LWQ589847 MGB589841:MGM589847 MPX589841:MQI589847 MZT589841:NAE589847 NJP589841:NKA589847 NTL589841:NTW589847 ODH589841:ODS589847 OND589841:ONO589847 OWZ589841:OXK589847 PGV589841:PHG589847 PQR589841:PRC589847 QAN589841:QAY589847 QKJ589841:QKU589847 QUF589841:QUQ589847 REB589841:REM589847 RNX589841:ROI589847 RXT589841:RYE589847 SHP589841:SIA589847 SRL589841:SRW589847 TBH589841:TBS589847 TLD589841:TLO589847 TUZ589841:TVK589847 UEV589841:UFG589847 UOR589841:UPC589847 UYN589841:UYY589847 VIJ589841:VIU589847 VSF589841:VSQ589847 WCB589841:WCM589847 WLX589841:WMI589847 WVT589841:WWE589847 JH655377:JS655383 TD655377:TO655383 ACZ655377:ADK655383 AMV655377:ANG655383 AWR655377:AXC655383 BGN655377:BGY655383 BQJ655377:BQU655383 CAF655377:CAQ655383 CKB655377:CKM655383 CTX655377:CUI655383 DDT655377:DEE655383 DNP655377:DOA655383 DXL655377:DXW655383 EHH655377:EHS655383 ERD655377:ERO655383 FAZ655377:FBK655383 FKV655377:FLG655383 FUR655377:FVC655383 GEN655377:GEY655383 GOJ655377:GOU655383 GYF655377:GYQ655383 HIB655377:HIM655383 HRX655377:HSI655383 IBT655377:ICE655383 ILP655377:IMA655383 IVL655377:IVW655383 JFH655377:JFS655383 JPD655377:JPO655383 JYZ655377:JZK655383 KIV655377:KJG655383 KSR655377:KTC655383 LCN655377:LCY655383 LMJ655377:LMU655383 LWF655377:LWQ655383 MGB655377:MGM655383 MPX655377:MQI655383 MZT655377:NAE655383 NJP655377:NKA655383 NTL655377:NTW655383 ODH655377:ODS655383 OND655377:ONO655383 OWZ655377:OXK655383 PGV655377:PHG655383 PQR655377:PRC655383 QAN655377:QAY655383 QKJ655377:QKU655383 QUF655377:QUQ655383 REB655377:REM655383 RNX655377:ROI655383 RXT655377:RYE655383 SHP655377:SIA655383 SRL655377:SRW655383 TBH655377:TBS655383 TLD655377:TLO655383 TUZ655377:TVK655383 UEV655377:UFG655383 UOR655377:UPC655383 UYN655377:UYY655383 VIJ655377:VIU655383 VSF655377:VSQ655383 WCB655377:WCM655383 WLX655377:WMI655383 WVT655377:WWE655383 JH720913:JS720919 TD720913:TO720919 ACZ720913:ADK720919 AMV720913:ANG720919 AWR720913:AXC720919 BGN720913:BGY720919 BQJ720913:BQU720919 CAF720913:CAQ720919 CKB720913:CKM720919 CTX720913:CUI720919 DDT720913:DEE720919 DNP720913:DOA720919 DXL720913:DXW720919 EHH720913:EHS720919 ERD720913:ERO720919 FAZ720913:FBK720919 FKV720913:FLG720919 FUR720913:FVC720919 GEN720913:GEY720919 GOJ720913:GOU720919 GYF720913:GYQ720919 HIB720913:HIM720919 HRX720913:HSI720919 IBT720913:ICE720919 ILP720913:IMA720919 IVL720913:IVW720919 JFH720913:JFS720919 JPD720913:JPO720919 JYZ720913:JZK720919 KIV720913:KJG720919 KSR720913:KTC720919 LCN720913:LCY720919 LMJ720913:LMU720919 LWF720913:LWQ720919 MGB720913:MGM720919 MPX720913:MQI720919 MZT720913:NAE720919 NJP720913:NKA720919 NTL720913:NTW720919 ODH720913:ODS720919 OND720913:ONO720919 OWZ720913:OXK720919 PGV720913:PHG720919 PQR720913:PRC720919 QAN720913:QAY720919 QKJ720913:QKU720919 QUF720913:QUQ720919 REB720913:REM720919 RNX720913:ROI720919 RXT720913:RYE720919 SHP720913:SIA720919 SRL720913:SRW720919 TBH720913:TBS720919 TLD720913:TLO720919 TUZ720913:TVK720919 UEV720913:UFG720919 UOR720913:UPC720919 UYN720913:UYY720919 VIJ720913:VIU720919 VSF720913:VSQ720919 WCB720913:WCM720919 WLX720913:WMI720919 WVT720913:WWE720919 JH786449:JS786455 TD786449:TO786455 ACZ786449:ADK786455 AMV786449:ANG786455 AWR786449:AXC786455 BGN786449:BGY786455 BQJ786449:BQU786455 CAF786449:CAQ786455 CKB786449:CKM786455 CTX786449:CUI786455 DDT786449:DEE786455 DNP786449:DOA786455 DXL786449:DXW786455 EHH786449:EHS786455 ERD786449:ERO786455 FAZ786449:FBK786455 FKV786449:FLG786455 FUR786449:FVC786455 GEN786449:GEY786455 GOJ786449:GOU786455 GYF786449:GYQ786455 HIB786449:HIM786455 HRX786449:HSI786455 IBT786449:ICE786455 ILP786449:IMA786455 IVL786449:IVW786455 JFH786449:JFS786455 JPD786449:JPO786455 JYZ786449:JZK786455 KIV786449:KJG786455 KSR786449:KTC786455 LCN786449:LCY786455 LMJ786449:LMU786455 LWF786449:LWQ786455 MGB786449:MGM786455 MPX786449:MQI786455 MZT786449:NAE786455 NJP786449:NKA786455 NTL786449:NTW786455 ODH786449:ODS786455 OND786449:ONO786455 OWZ786449:OXK786455 PGV786449:PHG786455 PQR786449:PRC786455 QAN786449:QAY786455 QKJ786449:QKU786455 QUF786449:QUQ786455 REB786449:REM786455 RNX786449:ROI786455 RXT786449:RYE786455 SHP786449:SIA786455 SRL786449:SRW786455 TBH786449:TBS786455 TLD786449:TLO786455 TUZ786449:TVK786455 UEV786449:UFG786455 UOR786449:UPC786455 UYN786449:UYY786455 VIJ786449:VIU786455 VSF786449:VSQ786455 WCB786449:WCM786455 WLX786449:WMI786455 WVT786449:WWE786455 JH851985:JS851991 TD851985:TO851991 ACZ851985:ADK851991 AMV851985:ANG851991 AWR851985:AXC851991 BGN851985:BGY851991 BQJ851985:BQU851991 CAF851985:CAQ851991 CKB851985:CKM851991 CTX851985:CUI851991 DDT851985:DEE851991 DNP851985:DOA851991 DXL851985:DXW851991 EHH851985:EHS851991 ERD851985:ERO851991 FAZ851985:FBK851991 FKV851985:FLG851991 FUR851985:FVC851991 GEN851985:GEY851991 GOJ851985:GOU851991 GYF851985:GYQ851991 HIB851985:HIM851991 HRX851985:HSI851991 IBT851985:ICE851991 ILP851985:IMA851991 IVL851985:IVW851991 JFH851985:JFS851991 JPD851985:JPO851991 JYZ851985:JZK851991 KIV851985:KJG851991 KSR851985:KTC851991 LCN851985:LCY851991 LMJ851985:LMU851991 LWF851985:LWQ851991 MGB851985:MGM851991 MPX851985:MQI851991 MZT851985:NAE851991 NJP851985:NKA851991 NTL851985:NTW851991 ODH851985:ODS851991 OND851985:ONO851991 OWZ851985:OXK851991 PGV851985:PHG851991 PQR851985:PRC851991 QAN851985:QAY851991 QKJ851985:QKU851991 QUF851985:QUQ851991 REB851985:REM851991 RNX851985:ROI851991 RXT851985:RYE851991 SHP851985:SIA851991 SRL851985:SRW851991 TBH851985:TBS851991 TLD851985:TLO851991 TUZ851985:TVK851991 UEV851985:UFG851991 UOR851985:UPC851991 UYN851985:UYY851991 VIJ851985:VIU851991 VSF851985:VSQ851991 WCB851985:WCM851991 WLX851985:WMI851991 WVT851985:WWE851991 JH917521:JS917527 TD917521:TO917527 ACZ917521:ADK917527 AMV917521:ANG917527 AWR917521:AXC917527 BGN917521:BGY917527 BQJ917521:BQU917527 CAF917521:CAQ917527 CKB917521:CKM917527 CTX917521:CUI917527 DDT917521:DEE917527 DNP917521:DOA917527 DXL917521:DXW917527 EHH917521:EHS917527 ERD917521:ERO917527 FAZ917521:FBK917527 FKV917521:FLG917527 FUR917521:FVC917527 GEN917521:GEY917527 GOJ917521:GOU917527 GYF917521:GYQ917527 HIB917521:HIM917527 HRX917521:HSI917527 IBT917521:ICE917527 ILP917521:IMA917527 IVL917521:IVW917527 JFH917521:JFS917527 JPD917521:JPO917527 JYZ917521:JZK917527 KIV917521:KJG917527 KSR917521:KTC917527 LCN917521:LCY917527 LMJ917521:LMU917527 LWF917521:LWQ917527 MGB917521:MGM917527 MPX917521:MQI917527 MZT917521:NAE917527 NJP917521:NKA917527 NTL917521:NTW917527 ODH917521:ODS917527 OND917521:ONO917527 OWZ917521:OXK917527 PGV917521:PHG917527 PQR917521:PRC917527 QAN917521:QAY917527 QKJ917521:QKU917527 QUF917521:QUQ917527 REB917521:REM917527 RNX917521:ROI917527 RXT917521:RYE917527 SHP917521:SIA917527 SRL917521:SRW917527 TBH917521:TBS917527 TLD917521:TLO917527 TUZ917521:TVK917527 UEV917521:UFG917527 UOR917521:UPC917527 UYN917521:UYY917527 VIJ917521:VIU917527 VSF917521:VSQ917527 WCB917521:WCM917527 WLX917521:WMI917527 WVT917521:WWE917527 JH983057:JS983063 TD983057:TO983063 ACZ983057:ADK983063 AMV983057:ANG983063 AWR983057:AXC983063 BGN983057:BGY983063 BQJ983057:BQU983063 CAF983057:CAQ983063 CKB983057:CKM983063 CTX983057:CUI983063 DDT983057:DEE983063 DNP983057:DOA983063 DXL983057:DXW983063 EHH983057:EHS983063 ERD983057:ERO983063 FAZ983057:FBK983063 FKV983057:FLG983063 FUR983057:FVC983063 GEN983057:GEY983063 GOJ983057:GOU983063 GYF983057:GYQ983063 HIB983057:HIM983063 HRX983057:HSI983063 IBT983057:ICE983063 ILP983057:IMA983063 IVL983057:IVW983063 JFH983057:JFS983063 JPD983057:JPO983063 JYZ983057:JZK983063 KIV983057:KJG983063 KSR983057:KTC983063 LCN983057:LCY983063 LMJ983057:LMU983063 LWF983057:LWQ983063 MGB983057:MGM983063 MPX983057:MQI983063 MZT983057:NAE983063 NJP983057:NKA983063 NTL983057:NTW983063 ODH983057:ODS983063 OND983057:ONO983063 OWZ983057:OXK983063 PGV983057:PHG983063 PQR983057:PRC983063 QAN983057:QAY983063 QKJ983057:QKU983063 QUF983057:QUQ983063 REB983057:REM983063 RNX983057:ROI983063 RXT983057:RYE983063 SHP983057:SIA983063 SRL983057:SRW983063 TBH983057:TBS983063 TLD983057:TLO983063 TUZ983057:TVK983063 UEV983057:UFG983063 UOR983057:UPC983063 UYN983057:UYY983063 VIJ983057:VIU983063 VSF983057:VSQ983063 WCB983057:WCM983063 WLX983057:WMI983063 L131089:W131095 L196625:W196631 L262161:W262167 L327697:W327703 L393233:W393239 L458769:W458775 L524305:W524311 L589841:W589847 L655377:W655383 L720913:W720919 L786449:W786455 L851985:W851991 L917521:W917527 L983057:W983063 L65553:W65559"/>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topLeftCell="I4" workbookViewId="0">
      <selection activeCell="M9" sqref="M9"/>
    </sheetView>
  </sheetViews>
  <sheetFormatPr defaultColWidth="10.5703125" defaultRowHeight="14.25"/>
  <cols>
    <col min="1" max="6" width="10.5703125" style="1" hidden="1" customWidth="1"/>
    <col min="7" max="8" width="9.140625" style="2" hidden="1" customWidth="1"/>
    <col min="9" max="9" width="3.7109375" style="3" customWidth="1"/>
    <col min="10" max="11" width="3.7109375" style="4" customWidth="1"/>
    <col min="12" max="12" width="12.7109375" style="5" customWidth="1"/>
    <col min="13" max="13" width="44.7109375" style="5" customWidth="1"/>
    <col min="14" max="14" width="1.7109375" style="5" hidden="1" customWidth="1"/>
    <col min="15" max="15" width="23.7109375" style="5" customWidth="1"/>
    <col min="16" max="17" width="1.7109375" style="5" hidden="1" customWidth="1"/>
    <col min="18" max="18" width="11.7109375" style="5" customWidth="1"/>
    <col min="19" max="19" width="3.7109375" style="5" customWidth="1"/>
    <col min="20" max="20" width="11.7109375" style="5" customWidth="1"/>
    <col min="21" max="21" width="8.5703125" style="5" hidden="1" customWidth="1"/>
    <col min="22" max="22" width="4.7109375" style="5" customWidth="1"/>
    <col min="23" max="23" width="115.7109375" style="5" customWidth="1"/>
    <col min="24" max="35" width="10.5703125" style="1"/>
    <col min="36" max="256" width="10.5703125" style="5"/>
    <col min="257" max="264" width="0" style="5" hidden="1" customWidth="1"/>
    <col min="265" max="267" width="3.7109375" style="5" customWidth="1"/>
    <col min="268" max="268" width="12.7109375" style="5" customWidth="1"/>
    <col min="269" max="269" width="47.42578125" style="5" customWidth="1"/>
    <col min="270" max="273" width="0" style="5" hidden="1" customWidth="1"/>
    <col min="274" max="274" width="11.7109375" style="5" customWidth="1"/>
    <col min="275" max="275" width="6.42578125" style="5" bestFit="1" customWidth="1"/>
    <col min="276" max="276" width="11.7109375" style="5" customWidth="1"/>
    <col min="277" max="277" width="0" style="5" hidden="1" customWidth="1"/>
    <col min="278" max="278" width="3.7109375" style="5" customWidth="1"/>
    <col min="279" max="279" width="11.140625" style="5" bestFit="1" customWidth="1"/>
    <col min="280" max="512" width="10.5703125" style="5"/>
    <col min="513" max="520" width="0" style="5" hidden="1" customWidth="1"/>
    <col min="521" max="523" width="3.7109375" style="5" customWidth="1"/>
    <col min="524" max="524" width="12.7109375" style="5" customWidth="1"/>
    <col min="525" max="525" width="47.42578125" style="5" customWidth="1"/>
    <col min="526" max="529" width="0" style="5" hidden="1" customWidth="1"/>
    <col min="530" max="530" width="11.7109375" style="5" customWidth="1"/>
    <col min="531" max="531" width="6.42578125" style="5" bestFit="1" customWidth="1"/>
    <col min="532" max="532" width="11.7109375" style="5" customWidth="1"/>
    <col min="533" max="533" width="0" style="5" hidden="1" customWidth="1"/>
    <col min="534" max="534" width="3.7109375" style="5" customWidth="1"/>
    <col min="535" max="535" width="11.140625" style="5" bestFit="1" customWidth="1"/>
    <col min="536" max="768" width="10.5703125" style="5"/>
    <col min="769" max="776" width="0" style="5" hidden="1" customWidth="1"/>
    <col min="777" max="779" width="3.7109375" style="5" customWidth="1"/>
    <col min="780" max="780" width="12.7109375" style="5" customWidth="1"/>
    <col min="781" max="781" width="47.42578125" style="5" customWidth="1"/>
    <col min="782" max="785" width="0" style="5" hidden="1" customWidth="1"/>
    <col min="786" max="786" width="11.7109375" style="5" customWidth="1"/>
    <col min="787" max="787" width="6.42578125" style="5" bestFit="1" customWidth="1"/>
    <col min="788" max="788" width="11.7109375" style="5" customWidth="1"/>
    <col min="789" max="789" width="0" style="5" hidden="1" customWidth="1"/>
    <col min="790" max="790" width="3.7109375" style="5" customWidth="1"/>
    <col min="791" max="791" width="11.140625" style="5" bestFit="1" customWidth="1"/>
    <col min="792" max="1024" width="10.5703125" style="5"/>
    <col min="1025" max="1032" width="0" style="5" hidden="1" customWidth="1"/>
    <col min="1033" max="1035" width="3.7109375" style="5" customWidth="1"/>
    <col min="1036" max="1036" width="12.7109375" style="5" customWidth="1"/>
    <col min="1037" max="1037" width="47.42578125" style="5" customWidth="1"/>
    <col min="1038" max="1041" width="0" style="5" hidden="1" customWidth="1"/>
    <col min="1042" max="1042" width="11.7109375" style="5" customWidth="1"/>
    <col min="1043" max="1043" width="6.42578125" style="5" bestFit="1" customWidth="1"/>
    <col min="1044" max="1044" width="11.7109375" style="5" customWidth="1"/>
    <col min="1045" max="1045" width="0" style="5" hidden="1" customWidth="1"/>
    <col min="1046" max="1046" width="3.7109375" style="5" customWidth="1"/>
    <col min="1047" max="1047" width="11.140625" style="5" bestFit="1" customWidth="1"/>
    <col min="1048" max="1280" width="10.5703125" style="5"/>
    <col min="1281" max="1288" width="0" style="5" hidden="1" customWidth="1"/>
    <col min="1289" max="1291" width="3.7109375" style="5" customWidth="1"/>
    <col min="1292" max="1292" width="12.7109375" style="5" customWidth="1"/>
    <col min="1293" max="1293" width="47.42578125" style="5" customWidth="1"/>
    <col min="1294" max="1297" width="0" style="5" hidden="1" customWidth="1"/>
    <col min="1298" max="1298" width="11.7109375" style="5" customWidth="1"/>
    <col min="1299" max="1299" width="6.42578125" style="5" bestFit="1" customWidth="1"/>
    <col min="1300" max="1300" width="11.7109375" style="5" customWidth="1"/>
    <col min="1301" max="1301" width="0" style="5" hidden="1" customWidth="1"/>
    <col min="1302" max="1302" width="3.7109375" style="5" customWidth="1"/>
    <col min="1303" max="1303" width="11.140625" style="5" bestFit="1" customWidth="1"/>
    <col min="1304" max="1536" width="10.5703125" style="5"/>
    <col min="1537" max="1544" width="0" style="5" hidden="1" customWidth="1"/>
    <col min="1545" max="1547" width="3.7109375" style="5" customWidth="1"/>
    <col min="1548" max="1548" width="12.7109375" style="5" customWidth="1"/>
    <col min="1549" max="1549" width="47.42578125" style="5" customWidth="1"/>
    <col min="1550" max="1553" width="0" style="5" hidden="1" customWidth="1"/>
    <col min="1554" max="1554" width="11.7109375" style="5" customWidth="1"/>
    <col min="1555" max="1555" width="6.42578125" style="5" bestFit="1" customWidth="1"/>
    <col min="1556" max="1556" width="11.7109375" style="5" customWidth="1"/>
    <col min="1557" max="1557" width="0" style="5" hidden="1" customWidth="1"/>
    <col min="1558" max="1558" width="3.7109375" style="5" customWidth="1"/>
    <col min="1559" max="1559" width="11.140625" style="5" bestFit="1" customWidth="1"/>
    <col min="1560" max="1792" width="10.5703125" style="5"/>
    <col min="1793" max="1800" width="0" style="5" hidden="1" customWidth="1"/>
    <col min="1801" max="1803" width="3.7109375" style="5" customWidth="1"/>
    <col min="1804" max="1804" width="12.7109375" style="5" customWidth="1"/>
    <col min="1805" max="1805" width="47.42578125" style="5" customWidth="1"/>
    <col min="1806" max="1809" width="0" style="5" hidden="1" customWidth="1"/>
    <col min="1810" max="1810" width="11.7109375" style="5" customWidth="1"/>
    <col min="1811" max="1811" width="6.42578125" style="5" bestFit="1" customWidth="1"/>
    <col min="1812" max="1812" width="11.7109375" style="5" customWidth="1"/>
    <col min="1813" max="1813" width="0" style="5" hidden="1" customWidth="1"/>
    <col min="1814" max="1814" width="3.7109375" style="5" customWidth="1"/>
    <col min="1815" max="1815" width="11.140625" style="5" bestFit="1" customWidth="1"/>
    <col min="1816" max="2048" width="10.5703125" style="5"/>
    <col min="2049" max="2056" width="0" style="5" hidden="1" customWidth="1"/>
    <col min="2057" max="2059" width="3.7109375" style="5" customWidth="1"/>
    <col min="2060" max="2060" width="12.7109375" style="5" customWidth="1"/>
    <col min="2061" max="2061" width="47.42578125" style="5" customWidth="1"/>
    <col min="2062" max="2065" width="0" style="5" hidden="1" customWidth="1"/>
    <col min="2066" max="2066" width="11.7109375" style="5" customWidth="1"/>
    <col min="2067" max="2067" width="6.42578125" style="5" bestFit="1" customWidth="1"/>
    <col min="2068" max="2068" width="11.7109375" style="5" customWidth="1"/>
    <col min="2069" max="2069" width="0" style="5" hidden="1" customWidth="1"/>
    <col min="2070" max="2070" width="3.7109375" style="5" customWidth="1"/>
    <col min="2071" max="2071" width="11.140625" style="5" bestFit="1" customWidth="1"/>
    <col min="2072" max="2304" width="10.5703125" style="5"/>
    <col min="2305" max="2312" width="0" style="5" hidden="1" customWidth="1"/>
    <col min="2313" max="2315" width="3.7109375" style="5" customWidth="1"/>
    <col min="2316" max="2316" width="12.7109375" style="5" customWidth="1"/>
    <col min="2317" max="2317" width="47.42578125" style="5" customWidth="1"/>
    <col min="2318" max="2321" width="0" style="5" hidden="1" customWidth="1"/>
    <col min="2322" max="2322" width="11.7109375" style="5" customWidth="1"/>
    <col min="2323" max="2323" width="6.42578125" style="5" bestFit="1" customWidth="1"/>
    <col min="2324" max="2324" width="11.7109375" style="5" customWidth="1"/>
    <col min="2325" max="2325" width="0" style="5" hidden="1" customWidth="1"/>
    <col min="2326" max="2326" width="3.7109375" style="5" customWidth="1"/>
    <col min="2327" max="2327" width="11.140625" style="5" bestFit="1" customWidth="1"/>
    <col min="2328" max="2560" width="10.5703125" style="5"/>
    <col min="2561" max="2568" width="0" style="5" hidden="1" customWidth="1"/>
    <col min="2569" max="2571" width="3.7109375" style="5" customWidth="1"/>
    <col min="2572" max="2572" width="12.7109375" style="5" customWidth="1"/>
    <col min="2573" max="2573" width="47.42578125" style="5" customWidth="1"/>
    <col min="2574" max="2577" width="0" style="5" hidden="1" customWidth="1"/>
    <col min="2578" max="2578" width="11.7109375" style="5" customWidth="1"/>
    <col min="2579" max="2579" width="6.42578125" style="5" bestFit="1" customWidth="1"/>
    <col min="2580" max="2580" width="11.7109375" style="5" customWidth="1"/>
    <col min="2581" max="2581" width="0" style="5" hidden="1" customWidth="1"/>
    <col min="2582" max="2582" width="3.7109375" style="5" customWidth="1"/>
    <col min="2583" max="2583" width="11.140625" style="5" bestFit="1" customWidth="1"/>
    <col min="2584" max="2816" width="10.5703125" style="5"/>
    <col min="2817" max="2824" width="0" style="5" hidden="1" customWidth="1"/>
    <col min="2825" max="2827" width="3.7109375" style="5" customWidth="1"/>
    <col min="2828" max="2828" width="12.7109375" style="5" customWidth="1"/>
    <col min="2829" max="2829" width="47.42578125" style="5" customWidth="1"/>
    <col min="2830" max="2833" width="0" style="5" hidden="1" customWidth="1"/>
    <col min="2834" max="2834" width="11.7109375" style="5" customWidth="1"/>
    <col min="2835" max="2835" width="6.42578125" style="5" bestFit="1" customWidth="1"/>
    <col min="2836" max="2836" width="11.7109375" style="5" customWidth="1"/>
    <col min="2837" max="2837" width="0" style="5" hidden="1" customWidth="1"/>
    <col min="2838" max="2838" width="3.7109375" style="5" customWidth="1"/>
    <col min="2839" max="2839" width="11.140625" style="5" bestFit="1" customWidth="1"/>
    <col min="2840" max="3072" width="10.5703125" style="5"/>
    <col min="3073" max="3080" width="0" style="5" hidden="1" customWidth="1"/>
    <col min="3081" max="3083" width="3.7109375" style="5" customWidth="1"/>
    <col min="3084" max="3084" width="12.7109375" style="5" customWidth="1"/>
    <col min="3085" max="3085" width="47.42578125" style="5" customWidth="1"/>
    <col min="3086" max="3089" width="0" style="5" hidden="1" customWidth="1"/>
    <col min="3090" max="3090" width="11.7109375" style="5" customWidth="1"/>
    <col min="3091" max="3091" width="6.42578125" style="5" bestFit="1" customWidth="1"/>
    <col min="3092" max="3092" width="11.7109375" style="5" customWidth="1"/>
    <col min="3093" max="3093" width="0" style="5" hidden="1" customWidth="1"/>
    <col min="3094" max="3094" width="3.7109375" style="5" customWidth="1"/>
    <col min="3095" max="3095" width="11.140625" style="5" bestFit="1" customWidth="1"/>
    <col min="3096" max="3328" width="10.5703125" style="5"/>
    <col min="3329" max="3336" width="0" style="5" hidden="1" customWidth="1"/>
    <col min="3337" max="3339" width="3.7109375" style="5" customWidth="1"/>
    <col min="3340" max="3340" width="12.7109375" style="5" customWidth="1"/>
    <col min="3341" max="3341" width="47.42578125" style="5" customWidth="1"/>
    <col min="3342" max="3345" width="0" style="5" hidden="1" customWidth="1"/>
    <col min="3346" max="3346" width="11.7109375" style="5" customWidth="1"/>
    <col min="3347" max="3347" width="6.42578125" style="5" bestFit="1" customWidth="1"/>
    <col min="3348" max="3348" width="11.7109375" style="5" customWidth="1"/>
    <col min="3349" max="3349" width="0" style="5" hidden="1" customWidth="1"/>
    <col min="3350" max="3350" width="3.7109375" style="5" customWidth="1"/>
    <col min="3351" max="3351" width="11.140625" style="5" bestFit="1" customWidth="1"/>
    <col min="3352" max="3584" width="10.5703125" style="5"/>
    <col min="3585" max="3592" width="0" style="5" hidden="1" customWidth="1"/>
    <col min="3593" max="3595" width="3.7109375" style="5" customWidth="1"/>
    <col min="3596" max="3596" width="12.7109375" style="5" customWidth="1"/>
    <col min="3597" max="3597" width="47.42578125" style="5" customWidth="1"/>
    <col min="3598" max="3601" width="0" style="5" hidden="1" customWidth="1"/>
    <col min="3602" max="3602" width="11.7109375" style="5" customWidth="1"/>
    <col min="3603" max="3603" width="6.42578125" style="5" bestFit="1" customWidth="1"/>
    <col min="3604" max="3604" width="11.7109375" style="5" customWidth="1"/>
    <col min="3605" max="3605" width="0" style="5" hidden="1" customWidth="1"/>
    <col min="3606" max="3606" width="3.7109375" style="5" customWidth="1"/>
    <col min="3607" max="3607" width="11.140625" style="5" bestFit="1" customWidth="1"/>
    <col min="3608" max="3840" width="10.5703125" style="5"/>
    <col min="3841" max="3848" width="0" style="5" hidden="1" customWidth="1"/>
    <col min="3849" max="3851" width="3.7109375" style="5" customWidth="1"/>
    <col min="3852" max="3852" width="12.7109375" style="5" customWidth="1"/>
    <col min="3853" max="3853" width="47.42578125" style="5" customWidth="1"/>
    <col min="3854" max="3857" width="0" style="5" hidden="1" customWidth="1"/>
    <col min="3858" max="3858" width="11.7109375" style="5" customWidth="1"/>
    <col min="3859" max="3859" width="6.42578125" style="5" bestFit="1" customWidth="1"/>
    <col min="3860" max="3860" width="11.7109375" style="5" customWidth="1"/>
    <col min="3861" max="3861" width="0" style="5" hidden="1" customWidth="1"/>
    <col min="3862" max="3862" width="3.7109375" style="5" customWidth="1"/>
    <col min="3863" max="3863" width="11.140625" style="5" bestFit="1" customWidth="1"/>
    <col min="3864" max="4096" width="10.5703125" style="5"/>
    <col min="4097" max="4104" width="0" style="5" hidden="1" customWidth="1"/>
    <col min="4105" max="4107" width="3.7109375" style="5" customWidth="1"/>
    <col min="4108" max="4108" width="12.7109375" style="5" customWidth="1"/>
    <col min="4109" max="4109" width="47.42578125" style="5" customWidth="1"/>
    <col min="4110" max="4113" width="0" style="5" hidden="1" customWidth="1"/>
    <col min="4114" max="4114" width="11.7109375" style="5" customWidth="1"/>
    <col min="4115" max="4115" width="6.42578125" style="5" bestFit="1" customWidth="1"/>
    <col min="4116" max="4116" width="11.7109375" style="5" customWidth="1"/>
    <col min="4117" max="4117" width="0" style="5" hidden="1" customWidth="1"/>
    <col min="4118" max="4118" width="3.7109375" style="5" customWidth="1"/>
    <col min="4119" max="4119" width="11.140625" style="5" bestFit="1" customWidth="1"/>
    <col min="4120" max="4352" width="10.5703125" style="5"/>
    <col min="4353" max="4360" width="0" style="5" hidden="1" customWidth="1"/>
    <col min="4361" max="4363" width="3.7109375" style="5" customWidth="1"/>
    <col min="4364" max="4364" width="12.7109375" style="5" customWidth="1"/>
    <col min="4365" max="4365" width="47.42578125" style="5" customWidth="1"/>
    <col min="4366" max="4369" width="0" style="5" hidden="1" customWidth="1"/>
    <col min="4370" max="4370" width="11.7109375" style="5" customWidth="1"/>
    <col min="4371" max="4371" width="6.42578125" style="5" bestFit="1" customWidth="1"/>
    <col min="4372" max="4372" width="11.7109375" style="5" customWidth="1"/>
    <col min="4373" max="4373" width="0" style="5" hidden="1" customWidth="1"/>
    <col min="4374" max="4374" width="3.7109375" style="5" customWidth="1"/>
    <col min="4375" max="4375" width="11.140625" style="5" bestFit="1" customWidth="1"/>
    <col min="4376" max="4608" width="10.5703125" style="5"/>
    <col min="4609" max="4616" width="0" style="5" hidden="1" customWidth="1"/>
    <col min="4617" max="4619" width="3.7109375" style="5" customWidth="1"/>
    <col min="4620" max="4620" width="12.7109375" style="5" customWidth="1"/>
    <col min="4621" max="4621" width="47.42578125" style="5" customWidth="1"/>
    <col min="4622" max="4625" width="0" style="5" hidden="1" customWidth="1"/>
    <col min="4626" max="4626" width="11.7109375" style="5" customWidth="1"/>
    <col min="4627" max="4627" width="6.42578125" style="5" bestFit="1" customWidth="1"/>
    <col min="4628" max="4628" width="11.7109375" style="5" customWidth="1"/>
    <col min="4629" max="4629" width="0" style="5" hidden="1" customWidth="1"/>
    <col min="4630" max="4630" width="3.7109375" style="5" customWidth="1"/>
    <col min="4631" max="4631" width="11.140625" style="5" bestFit="1" customWidth="1"/>
    <col min="4632" max="4864" width="10.5703125" style="5"/>
    <col min="4865" max="4872" width="0" style="5" hidden="1" customWidth="1"/>
    <col min="4873" max="4875" width="3.7109375" style="5" customWidth="1"/>
    <col min="4876" max="4876" width="12.7109375" style="5" customWidth="1"/>
    <col min="4877" max="4877" width="47.42578125" style="5" customWidth="1"/>
    <col min="4878" max="4881" width="0" style="5" hidden="1" customWidth="1"/>
    <col min="4882" max="4882" width="11.7109375" style="5" customWidth="1"/>
    <col min="4883" max="4883" width="6.42578125" style="5" bestFit="1" customWidth="1"/>
    <col min="4884" max="4884" width="11.7109375" style="5" customWidth="1"/>
    <col min="4885" max="4885" width="0" style="5" hidden="1" customWidth="1"/>
    <col min="4886" max="4886" width="3.7109375" style="5" customWidth="1"/>
    <col min="4887" max="4887" width="11.140625" style="5" bestFit="1" customWidth="1"/>
    <col min="4888" max="5120" width="10.5703125" style="5"/>
    <col min="5121" max="5128" width="0" style="5" hidden="1" customWidth="1"/>
    <col min="5129" max="5131" width="3.7109375" style="5" customWidth="1"/>
    <col min="5132" max="5132" width="12.7109375" style="5" customWidth="1"/>
    <col min="5133" max="5133" width="47.42578125" style="5" customWidth="1"/>
    <col min="5134" max="5137" width="0" style="5" hidden="1" customWidth="1"/>
    <col min="5138" max="5138" width="11.7109375" style="5" customWidth="1"/>
    <col min="5139" max="5139" width="6.42578125" style="5" bestFit="1" customWidth="1"/>
    <col min="5140" max="5140" width="11.7109375" style="5" customWidth="1"/>
    <col min="5141" max="5141" width="0" style="5" hidden="1" customWidth="1"/>
    <col min="5142" max="5142" width="3.7109375" style="5" customWidth="1"/>
    <col min="5143" max="5143" width="11.140625" style="5" bestFit="1" customWidth="1"/>
    <col min="5144" max="5376" width="10.5703125" style="5"/>
    <col min="5377" max="5384" width="0" style="5" hidden="1" customWidth="1"/>
    <col min="5385" max="5387" width="3.7109375" style="5" customWidth="1"/>
    <col min="5388" max="5388" width="12.7109375" style="5" customWidth="1"/>
    <col min="5389" max="5389" width="47.42578125" style="5" customWidth="1"/>
    <col min="5390" max="5393" width="0" style="5" hidden="1" customWidth="1"/>
    <col min="5394" max="5394" width="11.7109375" style="5" customWidth="1"/>
    <col min="5395" max="5395" width="6.42578125" style="5" bestFit="1" customWidth="1"/>
    <col min="5396" max="5396" width="11.7109375" style="5" customWidth="1"/>
    <col min="5397" max="5397" width="0" style="5" hidden="1" customWidth="1"/>
    <col min="5398" max="5398" width="3.7109375" style="5" customWidth="1"/>
    <col min="5399" max="5399" width="11.140625" style="5" bestFit="1" customWidth="1"/>
    <col min="5400" max="5632" width="10.5703125" style="5"/>
    <col min="5633" max="5640" width="0" style="5" hidden="1" customWidth="1"/>
    <col min="5641" max="5643" width="3.7109375" style="5" customWidth="1"/>
    <col min="5644" max="5644" width="12.7109375" style="5" customWidth="1"/>
    <col min="5645" max="5645" width="47.42578125" style="5" customWidth="1"/>
    <col min="5646" max="5649" width="0" style="5" hidden="1" customWidth="1"/>
    <col min="5650" max="5650" width="11.7109375" style="5" customWidth="1"/>
    <col min="5651" max="5651" width="6.42578125" style="5" bestFit="1" customWidth="1"/>
    <col min="5652" max="5652" width="11.7109375" style="5" customWidth="1"/>
    <col min="5653" max="5653" width="0" style="5" hidden="1" customWidth="1"/>
    <col min="5654" max="5654" width="3.7109375" style="5" customWidth="1"/>
    <col min="5655" max="5655" width="11.140625" style="5" bestFit="1" customWidth="1"/>
    <col min="5656" max="5888" width="10.5703125" style="5"/>
    <col min="5889" max="5896" width="0" style="5" hidden="1" customWidth="1"/>
    <col min="5897" max="5899" width="3.7109375" style="5" customWidth="1"/>
    <col min="5900" max="5900" width="12.7109375" style="5" customWidth="1"/>
    <col min="5901" max="5901" width="47.42578125" style="5" customWidth="1"/>
    <col min="5902" max="5905" width="0" style="5" hidden="1" customWidth="1"/>
    <col min="5906" max="5906" width="11.7109375" style="5" customWidth="1"/>
    <col min="5907" max="5907" width="6.42578125" style="5" bestFit="1" customWidth="1"/>
    <col min="5908" max="5908" width="11.7109375" style="5" customWidth="1"/>
    <col min="5909" max="5909" width="0" style="5" hidden="1" customWidth="1"/>
    <col min="5910" max="5910" width="3.7109375" style="5" customWidth="1"/>
    <col min="5911" max="5911" width="11.140625" style="5" bestFit="1" customWidth="1"/>
    <col min="5912" max="6144" width="10.5703125" style="5"/>
    <col min="6145" max="6152" width="0" style="5" hidden="1" customWidth="1"/>
    <col min="6153" max="6155" width="3.7109375" style="5" customWidth="1"/>
    <col min="6156" max="6156" width="12.7109375" style="5" customWidth="1"/>
    <col min="6157" max="6157" width="47.42578125" style="5" customWidth="1"/>
    <col min="6158" max="6161" width="0" style="5" hidden="1" customWidth="1"/>
    <col min="6162" max="6162" width="11.7109375" style="5" customWidth="1"/>
    <col min="6163" max="6163" width="6.42578125" style="5" bestFit="1" customWidth="1"/>
    <col min="6164" max="6164" width="11.7109375" style="5" customWidth="1"/>
    <col min="6165" max="6165" width="0" style="5" hidden="1" customWidth="1"/>
    <col min="6166" max="6166" width="3.7109375" style="5" customWidth="1"/>
    <col min="6167" max="6167" width="11.140625" style="5" bestFit="1" customWidth="1"/>
    <col min="6168" max="6400" width="10.5703125" style="5"/>
    <col min="6401" max="6408" width="0" style="5" hidden="1" customWidth="1"/>
    <col min="6409" max="6411" width="3.7109375" style="5" customWidth="1"/>
    <col min="6412" max="6412" width="12.7109375" style="5" customWidth="1"/>
    <col min="6413" max="6413" width="47.42578125" style="5" customWidth="1"/>
    <col min="6414" max="6417" width="0" style="5" hidden="1" customWidth="1"/>
    <col min="6418" max="6418" width="11.7109375" style="5" customWidth="1"/>
    <col min="6419" max="6419" width="6.42578125" style="5" bestFit="1" customWidth="1"/>
    <col min="6420" max="6420" width="11.7109375" style="5" customWidth="1"/>
    <col min="6421" max="6421" width="0" style="5" hidden="1" customWidth="1"/>
    <col min="6422" max="6422" width="3.7109375" style="5" customWidth="1"/>
    <col min="6423" max="6423" width="11.140625" style="5" bestFit="1" customWidth="1"/>
    <col min="6424" max="6656" width="10.5703125" style="5"/>
    <col min="6657" max="6664" width="0" style="5" hidden="1" customWidth="1"/>
    <col min="6665" max="6667" width="3.7109375" style="5" customWidth="1"/>
    <col min="6668" max="6668" width="12.7109375" style="5" customWidth="1"/>
    <col min="6669" max="6669" width="47.42578125" style="5" customWidth="1"/>
    <col min="6670" max="6673" width="0" style="5" hidden="1" customWidth="1"/>
    <col min="6674" max="6674" width="11.7109375" style="5" customWidth="1"/>
    <col min="6675" max="6675" width="6.42578125" style="5" bestFit="1" customWidth="1"/>
    <col min="6676" max="6676" width="11.7109375" style="5" customWidth="1"/>
    <col min="6677" max="6677" width="0" style="5" hidden="1" customWidth="1"/>
    <col min="6678" max="6678" width="3.7109375" style="5" customWidth="1"/>
    <col min="6679" max="6679" width="11.140625" style="5" bestFit="1" customWidth="1"/>
    <col min="6680" max="6912" width="10.5703125" style="5"/>
    <col min="6913" max="6920" width="0" style="5" hidden="1" customWidth="1"/>
    <col min="6921" max="6923" width="3.7109375" style="5" customWidth="1"/>
    <col min="6924" max="6924" width="12.7109375" style="5" customWidth="1"/>
    <col min="6925" max="6925" width="47.42578125" style="5" customWidth="1"/>
    <col min="6926" max="6929" width="0" style="5" hidden="1" customWidth="1"/>
    <col min="6930" max="6930" width="11.7109375" style="5" customWidth="1"/>
    <col min="6931" max="6931" width="6.42578125" style="5" bestFit="1" customWidth="1"/>
    <col min="6932" max="6932" width="11.7109375" style="5" customWidth="1"/>
    <col min="6933" max="6933" width="0" style="5" hidden="1" customWidth="1"/>
    <col min="6934" max="6934" width="3.7109375" style="5" customWidth="1"/>
    <col min="6935" max="6935" width="11.140625" style="5" bestFit="1" customWidth="1"/>
    <col min="6936" max="7168" width="10.5703125" style="5"/>
    <col min="7169" max="7176" width="0" style="5" hidden="1" customWidth="1"/>
    <col min="7177" max="7179" width="3.7109375" style="5" customWidth="1"/>
    <col min="7180" max="7180" width="12.7109375" style="5" customWidth="1"/>
    <col min="7181" max="7181" width="47.42578125" style="5" customWidth="1"/>
    <col min="7182" max="7185" width="0" style="5" hidden="1" customWidth="1"/>
    <col min="7186" max="7186" width="11.7109375" style="5" customWidth="1"/>
    <col min="7187" max="7187" width="6.42578125" style="5" bestFit="1" customWidth="1"/>
    <col min="7188" max="7188" width="11.7109375" style="5" customWidth="1"/>
    <col min="7189" max="7189" width="0" style="5" hidden="1" customWidth="1"/>
    <col min="7190" max="7190" width="3.7109375" style="5" customWidth="1"/>
    <col min="7191" max="7191" width="11.140625" style="5" bestFit="1" customWidth="1"/>
    <col min="7192" max="7424" width="10.5703125" style="5"/>
    <col min="7425" max="7432" width="0" style="5" hidden="1" customWidth="1"/>
    <col min="7433" max="7435" width="3.7109375" style="5" customWidth="1"/>
    <col min="7436" max="7436" width="12.7109375" style="5" customWidth="1"/>
    <col min="7437" max="7437" width="47.42578125" style="5" customWidth="1"/>
    <col min="7438" max="7441" width="0" style="5" hidden="1" customWidth="1"/>
    <col min="7442" max="7442" width="11.7109375" style="5" customWidth="1"/>
    <col min="7443" max="7443" width="6.42578125" style="5" bestFit="1" customWidth="1"/>
    <col min="7444" max="7444" width="11.7109375" style="5" customWidth="1"/>
    <col min="7445" max="7445" width="0" style="5" hidden="1" customWidth="1"/>
    <col min="7446" max="7446" width="3.7109375" style="5" customWidth="1"/>
    <col min="7447" max="7447" width="11.140625" style="5" bestFit="1" customWidth="1"/>
    <col min="7448" max="7680" width="10.5703125" style="5"/>
    <col min="7681" max="7688" width="0" style="5" hidden="1" customWidth="1"/>
    <col min="7689" max="7691" width="3.7109375" style="5" customWidth="1"/>
    <col min="7692" max="7692" width="12.7109375" style="5" customWidth="1"/>
    <col min="7693" max="7693" width="47.42578125" style="5" customWidth="1"/>
    <col min="7694" max="7697" width="0" style="5" hidden="1" customWidth="1"/>
    <col min="7698" max="7698" width="11.7109375" style="5" customWidth="1"/>
    <col min="7699" max="7699" width="6.42578125" style="5" bestFit="1" customWidth="1"/>
    <col min="7700" max="7700" width="11.7109375" style="5" customWidth="1"/>
    <col min="7701" max="7701" width="0" style="5" hidden="1" customWidth="1"/>
    <col min="7702" max="7702" width="3.7109375" style="5" customWidth="1"/>
    <col min="7703" max="7703" width="11.140625" style="5" bestFit="1" customWidth="1"/>
    <col min="7704" max="7936" width="10.5703125" style="5"/>
    <col min="7937" max="7944" width="0" style="5" hidden="1" customWidth="1"/>
    <col min="7945" max="7947" width="3.7109375" style="5" customWidth="1"/>
    <col min="7948" max="7948" width="12.7109375" style="5" customWidth="1"/>
    <col min="7949" max="7949" width="47.42578125" style="5" customWidth="1"/>
    <col min="7950" max="7953" width="0" style="5" hidden="1" customWidth="1"/>
    <col min="7954" max="7954" width="11.7109375" style="5" customWidth="1"/>
    <col min="7955" max="7955" width="6.42578125" style="5" bestFit="1" customWidth="1"/>
    <col min="7956" max="7956" width="11.7109375" style="5" customWidth="1"/>
    <col min="7957" max="7957" width="0" style="5" hidden="1" customWidth="1"/>
    <col min="7958" max="7958" width="3.7109375" style="5" customWidth="1"/>
    <col min="7959" max="7959" width="11.140625" style="5" bestFit="1" customWidth="1"/>
    <col min="7960" max="8192" width="10.5703125" style="5"/>
    <col min="8193" max="8200" width="0" style="5" hidden="1" customWidth="1"/>
    <col min="8201" max="8203" width="3.7109375" style="5" customWidth="1"/>
    <col min="8204" max="8204" width="12.7109375" style="5" customWidth="1"/>
    <col min="8205" max="8205" width="47.42578125" style="5" customWidth="1"/>
    <col min="8206" max="8209" width="0" style="5" hidden="1" customWidth="1"/>
    <col min="8210" max="8210" width="11.7109375" style="5" customWidth="1"/>
    <col min="8211" max="8211" width="6.42578125" style="5" bestFit="1" customWidth="1"/>
    <col min="8212" max="8212" width="11.7109375" style="5" customWidth="1"/>
    <col min="8213" max="8213" width="0" style="5" hidden="1" customWidth="1"/>
    <col min="8214" max="8214" width="3.7109375" style="5" customWidth="1"/>
    <col min="8215" max="8215" width="11.140625" style="5" bestFit="1" customWidth="1"/>
    <col min="8216" max="8448" width="10.5703125" style="5"/>
    <col min="8449" max="8456" width="0" style="5" hidden="1" customWidth="1"/>
    <col min="8457" max="8459" width="3.7109375" style="5" customWidth="1"/>
    <col min="8460" max="8460" width="12.7109375" style="5" customWidth="1"/>
    <col min="8461" max="8461" width="47.42578125" style="5" customWidth="1"/>
    <col min="8462" max="8465" width="0" style="5" hidden="1" customWidth="1"/>
    <col min="8466" max="8466" width="11.7109375" style="5" customWidth="1"/>
    <col min="8467" max="8467" width="6.42578125" style="5" bestFit="1" customWidth="1"/>
    <col min="8468" max="8468" width="11.7109375" style="5" customWidth="1"/>
    <col min="8469" max="8469" width="0" style="5" hidden="1" customWidth="1"/>
    <col min="8470" max="8470" width="3.7109375" style="5" customWidth="1"/>
    <col min="8471" max="8471" width="11.140625" style="5" bestFit="1" customWidth="1"/>
    <col min="8472" max="8704" width="10.5703125" style="5"/>
    <col min="8705" max="8712" width="0" style="5" hidden="1" customWidth="1"/>
    <col min="8713" max="8715" width="3.7109375" style="5" customWidth="1"/>
    <col min="8716" max="8716" width="12.7109375" style="5" customWidth="1"/>
    <col min="8717" max="8717" width="47.42578125" style="5" customWidth="1"/>
    <col min="8718" max="8721" width="0" style="5" hidden="1" customWidth="1"/>
    <col min="8722" max="8722" width="11.7109375" style="5" customWidth="1"/>
    <col min="8723" max="8723" width="6.42578125" style="5" bestFit="1" customWidth="1"/>
    <col min="8724" max="8724" width="11.7109375" style="5" customWidth="1"/>
    <col min="8725" max="8725" width="0" style="5" hidden="1" customWidth="1"/>
    <col min="8726" max="8726" width="3.7109375" style="5" customWidth="1"/>
    <col min="8727" max="8727" width="11.140625" style="5" bestFit="1" customWidth="1"/>
    <col min="8728" max="8960" width="10.5703125" style="5"/>
    <col min="8961" max="8968" width="0" style="5" hidden="1" customWidth="1"/>
    <col min="8969" max="8971" width="3.7109375" style="5" customWidth="1"/>
    <col min="8972" max="8972" width="12.7109375" style="5" customWidth="1"/>
    <col min="8973" max="8973" width="47.42578125" style="5" customWidth="1"/>
    <col min="8974" max="8977" width="0" style="5" hidden="1" customWidth="1"/>
    <col min="8978" max="8978" width="11.7109375" style="5" customWidth="1"/>
    <col min="8979" max="8979" width="6.42578125" style="5" bestFit="1" customWidth="1"/>
    <col min="8980" max="8980" width="11.7109375" style="5" customWidth="1"/>
    <col min="8981" max="8981" width="0" style="5" hidden="1" customWidth="1"/>
    <col min="8982" max="8982" width="3.7109375" style="5" customWidth="1"/>
    <col min="8983" max="8983" width="11.140625" style="5" bestFit="1" customWidth="1"/>
    <col min="8984" max="9216" width="10.5703125" style="5"/>
    <col min="9217" max="9224" width="0" style="5" hidden="1" customWidth="1"/>
    <col min="9225" max="9227" width="3.7109375" style="5" customWidth="1"/>
    <col min="9228" max="9228" width="12.7109375" style="5" customWidth="1"/>
    <col min="9229" max="9229" width="47.42578125" style="5" customWidth="1"/>
    <col min="9230" max="9233" width="0" style="5" hidden="1" customWidth="1"/>
    <col min="9234" max="9234" width="11.7109375" style="5" customWidth="1"/>
    <col min="9235" max="9235" width="6.42578125" style="5" bestFit="1" customWidth="1"/>
    <col min="9236" max="9236" width="11.7109375" style="5" customWidth="1"/>
    <col min="9237" max="9237" width="0" style="5" hidden="1" customWidth="1"/>
    <col min="9238" max="9238" width="3.7109375" style="5" customWidth="1"/>
    <col min="9239" max="9239" width="11.140625" style="5" bestFit="1" customWidth="1"/>
    <col min="9240" max="9472" width="10.5703125" style="5"/>
    <col min="9473" max="9480" width="0" style="5" hidden="1" customWidth="1"/>
    <col min="9481" max="9483" width="3.7109375" style="5" customWidth="1"/>
    <col min="9484" max="9484" width="12.7109375" style="5" customWidth="1"/>
    <col min="9485" max="9485" width="47.42578125" style="5" customWidth="1"/>
    <col min="9486" max="9489" width="0" style="5" hidden="1" customWidth="1"/>
    <col min="9490" max="9490" width="11.7109375" style="5" customWidth="1"/>
    <col min="9491" max="9491" width="6.42578125" style="5" bestFit="1" customWidth="1"/>
    <col min="9492" max="9492" width="11.7109375" style="5" customWidth="1"/>
    <col min="9493" max="9493" width="0" style="5" hidden="1" customWidth="1"/>
    <col min="9494" max="9494" width="3.7109375" style="5" customWidth="1"/>
    <col min="9495" max="9495" width="11.140625" style="5" bestFit="1" customWidth="1"/>
    <col min="9496" max="9728" width="10.5703125" style="5"/>
    <col min="9729" max="9736" width="0" style="5" hidden="1" customWidth="1"/>
    <col min="9737" max="9739" width="3.7109375" style="5" customWidth="1"/>
    <col min="9740" max="9740" width="12.7109375" style="5" customWidth="1"/>
    <col min="9741" max="9741" width="47.42578125" style="5" customWidth="1"/>
    <col min="9742" max="9745" width="0" style="5" hidden="1" customWidth="1"/>
    <col min="9746" max="9746" width="11.7109375" style="5" customWidth="1"/>
    <col min="9747" max="9747" width="6.42578125" style="5" bestFit="1" customWidth="1"/>
    <col min="9748" max="9748" width="11.7109375" style="5" customWidth="1"/>
    <col min="9749" max="9749" width="0" style="5" hidden="1" customWidth="1"/>
    <col min="9750" max="9750" width="3.7109375" style="5" customWidth="1"/>
    <col min="9751" max="9751" width="11.140625" style="5" bestFit="1" customWidth="1"/>
    <col min="9752" max="9984" width="10.5703125" style="5"/>
    <col min="9985" max="9992" width="0" style="5" hidden="1" customWidth="1"/>
    <col min="9993" max="9995" width="3.7109375" style="5" customWidth="1"/>
    <col min="9996" max="9996" width="12.7109375" style="5" customWidth="1"/>
    <col min="9997" max="9997" width="47.42578125" style="5" customWidth="1"/>
    <col min="9998" max="10001" width="0" style="5" hidden="1" customWidth="1"/>
    <col min="10002" max="10002" width="11.7109375" style="5" customWidth="1"/>
    <col min="10003" max="10003" width="6.42578125" style="5" bestFit="1" customWidth="1"/>
    <col min="10004" max="10004" width="11.7109375" style="5" customWidth="1"/>
    <col min="10005" max="10005" width="0" style="5" hidden="1" customWidth="1"/>
    <col min="10006" max="10006" width="3.7109375" style="5" customWidth="1"/>
    <col min="10007" max="10007" width="11.140625" style="5" bestFit="1" customWidth="1"/>
    <col min="10008" max="10240" width="10.5703125" style="5"/>
    <col min="10241" max="10248" width="0" style="5" hidden="1" customWidth="1"/>
    <col min="10249" max="10251" width="3.7109375" style="5" customWidth="1"/>
    <col min="10252" max="10252" width="12.7109375" style="5" customWidth="1"/>
    <col min="10253" max="10253" width="47.42578125" style="5" customWidth="1"/>
    <col min="10254" max="10257" width="0" style="5" hidden="1" customWidth="1"/>
    <col min="10258" max="10258" width="11.7109375" style="5" customWidth="1"/>
    <col min="10259" max="10259" width="6.42578125" style="5" bestFit="1" customWidth="1"/>
    <col min="10260" max="10260" width="11.7109375" style="5" customWidth="1"/>
    <col min="10261" max="10261" width="0" style="5" hidden="1" customWidth="1"/>
    <col min="10262" max="10262" width="3.7109375" style="5" customWidth="1"/>
    <col min="10263" max="10263" width="11.140625" style="5" bestFit="1" customWidth="1"/>
    <col min="10264" max="10496" width="10.5703125" style="5"/>
    <col min="10497" max="10504" width="0" style="5" hidden="1" customWidth="1"/>
    <col min="10505" max="10507" width="3.7109375" style="5" customWidth="1"/>
    <col min="10508" max="10508" width="12.7109375" style="5" customWidth="1"/>
    <col min="10509" max="10509" width="47.42578125" style="5" customWidth="1"/>
    <col min="10510" max="10513" width="0" style="5" hidden="1" customWidth="1"/>
    <col min="10514" max="10514" width="11.7109375" style="5" customWidth="1"/>
    <col min="10515" max="10515" width="6.42578125" style="5" bestFit="1" customWidth="1"/>
    <col min="10516" max="10516" width="11.7109375" style="5" customWidth="1"/>
    <col min="10517" max="10517" width="0" style="5" hidden="1" customWidth="1"/>
    <col min="10518" max="10518" width="3.7109375" style="5" customWidth="1"/>
    <col min="10519" max="10519" width="11.140625" style="5" bestFit="1" customWidth="1"/>
    <col min="10520" max="10752" width="10.5703125" style="5"/>
    <col min="10753" max="10760" width="0" style="5" hidden="1" customWidth="1"/>
    <col min="10761" max="10763" width="3.7109375" style="5" customWidth="1"/>
    <col min="10764" max="10764" width="12.7109375" style="5" customWidth="1"/>
    <col min="10765" max="10765" width="47.42578125" style="5" customWidth="1"/>
    <col min="10766" max="10769" width="0" style="5" hidden="1" customWidth="1"/>
    <col min="10770" max="10770" width="11.7109375" style="5" customWidth="1"/>
    <col min="10771" max="10771" width="6.42578125" style="5" bestFit="1" customWidth="1"/>
    <col min="10772" max="10772" width="11.7109375" style="5" customWidth="1"/>
    <col min="10773" max="10773" width="0" style="5" hidden="1" customWidth="1"/>
    <col min="10774" max="10774" width="3.7109375" style="5" customWidth="1"/>
    <col min="10775" max="10775" width="11.140625" style="5" bestFit="1" customWidth="1"/>
    <col min="10776" max="11008" width="10.5703125" style="5"/>
    <col min="11009" max="11016" width="0" style="5" hidden="1" customWidth="1"/>
    <col min="11017" max="11019" width="3.7109375" style="5" customWidth="1"/>
    <col min="11020" max="11020" width="12.7109375" style="5" customWidth="1"/>
    <col min="11021" max="11021" width="47.42578125" style="5" customWidth="1"/>
    <col min="11022" max="11025" width="0" style="5" hidden="1" customWidth="1"/>
    <col min="11026" max="11026" width="11.7109375" style="5" customWidth="1"/>
    <col min="11027" max="11027" width="6.42578125" style="5" bestFit="1" customWidth="1"/>
    <col min="11028" max="11028" width="11.7109375" style="5" customWidth="1"/>
    <col min="11029" max="11029" width="0" style="5" hidden="1" customWidth="1"/>
    <col min="11030" max="11030" width="3.7109375" style="5" customWidth="1"/>
    <col min="11031" max="11031" width="11.140625" style="5" bestFit="1" customWidth="1"/>
    <col min="11032" max="11264" width="10.5703125" style="5"/>
    <col min="11265" max="11272" width="0" style="5" hidden="1" customWidth="1"/>
    <col min="11273" max="11275" width="3.7109375" style="5" customWidth="1"/>
    <col min="11276" max="11276" width="12.7109375" style="5" customWidth="1"/>
    <col min="11277" max="11277" width="47.42578125" style="5" customWidth="1"/>
    <col min="11278" max="11281" width="0" style="5" hidden="1" customWidth="1"/>
    <col min="11282" max="11282" width="11.7109375" style="5" customWidth="1"/>
    <col min="11283" max="11283" width="6.42578125" style="5" bestFit="1" customWidth="1"/>
    <col min="11284" max="11284" width="11.7109375" style="5" customWidth="1"/>
    <col min="11285" max="11285" width="0" style="5" hidden="1" customWidth="1"/>
    <col min="11286" max="11286" width="3.7109375" style="5" customWidth="1"/>
    <col min="11287" max="11287" width="11.140625" style="5" bestFit="1" customWidth="1"/>
    <col min="11288" max="11520" width="10.5703125" style="5"/>
    <col min="11521" max="11528" width="0" style="5" hidden="1" customWidth="1"/>
    <col min="11529" max="11531" width="3.7109375" style="5" customWidth="1"/>
    <col min="11532" max="11532" width="12.7109375" style="5" customWidth="1"/>
    <col min="11533" max="11533" width="47.42578125" style="5" customWidth="1"/>
    <col min="11534" max="11537" width="0" style="5" hidden="1" customWidth="1"/>
    <col min="11538" max="11538" width="11.7109375" style="5" customWidth="1"/>
    <col min="11539" max="11539" width="6.42578125" style="5" bestFit="1" customWidth="1"/>
    <col min="11540" max="11540" width="11.7109375" style="5" customWidth="1"/>
    <col min="11541" max="11541" width="0" style="5" hidden="1" customWidth="1"/>
    <col min="11542" max="11542" width="3.7109375" style="5" customWidth="1"/>
    <col min="11543" max="11543" width="11.140625" style="5" bestFit="1" customWidth="1"/>
    <col min="11544" max="11776" width="10.5703125" style="5"/>
    <col min="11777" max="11784" width="0" style="5" hidden="1" customWidth="1"/>
    <col min="11785" max="11787" width="3.7109375" style="5" customWidth="1"/>
    <col min="11788" max="11788" width="12.7109375" style="5" customWidth="1"/>
    <col min="11789" max="11789" width="47.42578125" style="5" customWidth="1"/>
    <col min="11790" max="11793" width="0" style="5" hidden="1" customWidth="1"/>
    <col min="11794" max="11794" width="11.7109375" style="5" customWidth="1"/>
    <col min="11795" max="11795" width="6.42578125" style="5" bestFit="1" customWidth="1"/>
    <col min="11796" max="11796" width="11.7109375" style="5" customWidth="1"/>
    <col min="11797" max="11797" width="0" style="5" hidden="1" customWidth="1"/>
    <col min="11798" max="11798" width="3.7109375" style="5" customWidth="1"/>
    <col min="11799" max="11799" width="11.140625" style="5" bestFit="1" customWidth="1"/>
    <col min="11800" max="12032" width="10.5703125" style="5"/>
    <col min="12033" max="12040" width="0" style="5" hidden="1" customWidth="1"/>
    <col min="12041" max="12043" width="3.7109375" style="5" customWidth="1"/>
    <col min="12044" max="12044" width="12.7109375" style="5" customWidth="1"/>
    <col min="12045" max="12045" width="47.42578125" style="5" customWidth="1"/>
    <col min="12046" max="12049" width="0" style="5" hidden="1" customWidth="1"/>
    <col min="12050" max="12050" width="11.7109375" style="5" customWidth="1"/>
    <col min="12051" max="12051" width="6.42578125" style="5" bestFit="1" customWidth="1"/>
    <col min="12052" max="12052" width="11.7109375" style="5" customWidth="1"/>
    <col min="12053" max="12053" width="0" style="5" hidden="1" customWidth="1"/>
    <col min="12054" max="12054" width="3.7109375" style="5" customWidth="1"/>
    <col min="12055" max="12055" width="11.140625" style="5" bestFit="1" customWidth="1"/>
    <col min="12056" max="12288" width="10.5703125" style="5"/>
    <col min="12289" max="12296" width="0" style="5" hidden="1" customWidth="1"/>
    <col min="12297" max="12299" width="3.7109375" style="5" customWidth="1"/>
    <col min="12300" max="12300" width="12.7109375" style="5" customWidth="1"/>
    <col min="12301" max="12301" width="47.42578125" style="5" customWidth="1"/>
    <col min="12302" max="12305" width="0" style="5" hidden="1" customWidth="1"/>
    <col min="12306" max="12306" width="11.7109375" style="5" customWidth="1"/>
    <col min="12307" max="12307" width="6.42578125" style="5" bestFit="1" customWidth="1"/>
    <col min="12308" max="12308" width="11.7109375" style="5" customWidth="1"/>
    <col min="12309" max="12309" width="0" style="5" hidden="1" customWidth="1"/>
    <col min="12310" max="12310" width="3.7109375" style="5" customWidth="1"/>
    <col min="12311" max="12311" width="11.140625" style="5" bestFit="1" customWidth="1"/>
    <col min="12312" max="12544" width="10.5703125" style="5"/>
    <col min="12545" max="12552" width="0" style="5" hidden="1" customWidth="1"/>
    <col min="12553" max="12555" width="3.7109375" style="5" customWidth="1"/>
    <col min="12556" max="12556" width="12.7109375" style="5" customWidth="1"/>
    <col min="12557" max="12557" width="47.42578125" style="5" customWidth="1"/>
    <col min="12558" max="12561" width="0" style="5" hidden="1" customWidth="1"/>
    <col min="12562" max="12562" width="11.7109375" style="5" customWidth="1"/>
    <col min="12563" max="12563" width="6.42578125" style="5" bestFit="1" customWidth="1"/>
    <col min="12564" max="12564" width="11.7109375" style="5" customWidth="1"/>
    <col min="12565" max="12565" width="0" style="5" hidden="1" customWidth="1"/>
    <col min="12566" max="12566" width="3.7109375" style="5" customWidth="1"/>
    <col min="12567" max="12567" width="11.140625" style="5" bestFit="1" customWidth="1"/>
    <col min="12568" max="12800" width="10.5703125" style="5"/>
    <col min="12801" max="12808" width="0" style="5" hidden="1" customWidth="1"/>
    <col min="12809" max="12811" width="3.7109375" style="5" customWidth="1"/>
    <col min="12812" max="12812" width="12.7109375" style="5" customWidth="1"/>
    <col min="12813" max="12813" width="47.42578125" style="5" customWidth="1"/>
    <col min="12814" max="12817" width="0" style="5" hidden="1" customWidth="1"/>
    <col min="12818" max="12818" width="11.7109375" style="5" customWidth="1"/>
    <col min="12819" max="12819" width="6.42578125" style="5" bestFit="1" customWidth="1"/>
    <col min="12820" max="12820" width="11.7109375" style="5" customWidth="1"/>
    <col min="12821" max="12821" width="0" style="5" hidden="1" customWidth="1"/>
    <col min="12822" max="12822" width="3.7109375" style="5" customWidth="1"/>
    <col min="12823" max="12823" width="11.140625" style="5" bestFit="1" customWidth="1"/>
    <col min="12824" max="13056" width="10.5703125" style="5"/>
    <col min="13057" max="13064" width="0" style="5" hidden="1" customWidth="1"/>
    <col min="13065" max="13067" width="3.7109375" style="5" customWidth="1"/>
    <col min="13068" max="13068" width="12.7109375" style="5" customWidth="1"/>
    <col min="13069" max="13069" width="47.42578125" style="5" customWidth="1"/>
    <col min="13070" max="13073" width="0" style="5" hidden="1" customWidth="1"/>
    <col min="13074" max="13074" width="11.7109375" style="5" customWidth="1"/>
    <col min="13075" max="13075" width="6.42578125" style="5" bestFit="1" customWidth="1"/>
    <col min="13076" max="13076" width="11.7109375" style="5" customWidth="1"/>
    <col min="13077" max="13077" width="0" style="5" hidden="1" customWidth="1"/>
    <col min="13078" max="13078" width="3.7109375" style="5" customWidth="1"/>
    <col min="13079" max="13079" width="11.140625" style="5" bestFit="1" customWidth="1"/>
    <col min="13080" max="13312" width="10.5703125" style="5"/>
    <col min="13313" max="13320" width="0" style="5" hidden="1" customWidth="1"/>
    <col min="13321" max="13323" width="3.7109375" style="5" customWidth="1"/>
    <col min="13324" max="13324" width="12.7109375" style="5" customWidth="1"/>
    <col min="13325" max="13325" width="47.42578125" style="5" customWidth="1"/>
    <col min="13326" max="13329" width="0" style="5" hidden="1" customWidth="1"/>
    <col min="13330" max="13330" width="11.7109375" style="5" customWidth="1"/>
    <col min="13331" max="13331" width="6.42578125" style="5" bestFit="1" customWidth="1"/>
    <col min="13332" max="13332" width="11.7109375" style="5" customWidth="1"/>
    <col min="13333" max="13333" width="0" style="5" hidden="1" customWidth="1"/>
    <col min="13334" max="13334" width="3.7109375" style="5" customWidth="1"/>
    <col min="13335" max="13335" width="11.140625" style="5" bestFit="1" customWidth="1"/>
    <col min="13336" max="13568" width="10.5703125" style="5"/>
    <col min="13569" max="13576" width="0" style="5" hidden="1" customWidth="1"/>
    <col min="13577" max="13579" width="3.7109375" style="5" customWidth="1"/>
    <col min="13580" max="13580" width="12.7109375" style="5" customWidth="1"/>
    <col min="13581" max="13581" width="47.42578125" style="5" customWidth="1"/>
    <col min="13582" max="13585" width="0" style="5" hidden="1" customWidth="1"/>
    <col min="13586" max="13586" width="11.7109375" style="5" customWidth="1"/>
    <col min="13587" max="13587" width="6.42578125" style="5" bestFit="1" customWidth="1"/>
    <col min="13588" max="13588" width="11.7109375" style="5" customWidth="1"/>
    <col min="13589" max="13589" width="0" style="5" hidden="1" customWidth="1"/>
    <col min="13590" max="13590" width="3.7109375" style="5" customWidth="1"/>
    <col min="13591" max="13591" width="11.140625" style="5" bestFit="1" customWidth="1"/>
    <col min="13592" max="13824" width="10.5703125" style="5"/>
    <col min="13825" max="13832" width="0" style="5" hidden="1" customWidth="1"/>
    <col min="13833" max="13835" width="3.7109375" style="5" customWidth="1"/>
    <col min="13836" max="13836" width="12.7109375" style="5" customWidth="1"/>
    <col min="13837" max="13837" width="47.42578125" style="5" customWidth="1"/>
    <col min="13838" max="13841" width="0" style="5" hidden="1" customWidth="1"/>
    <col min="13842" max="13842" width="11.7109375" style="5" customWidth="1"/>
    <col min="13843" max="13843" width="6.42578125" style="5" bestFit="1" customWidth="1"/>
    <col min="13844" max="13844" width="11.7109375" style="5" customWidth="1"/>
    <col min="13845" max="13845" width="0" style="5" hidden="1" customWidth="1"/>
    <col min="13846" max="13846" width="3.7109375" style="5" customWidth="1"/>
    <col min="13847" max="13847" width="11.140625" style="5" bestFit="1" customWidth="1"/>
    <col min="13848" max="14080" width="10.5703125" style="5"/>
    <col min="14081" max="14088" width="0" style="5" hidden="1" customWidth="1"/>
    <col min="14089" max="14091" width="3.7109375" style="5" customWidth="1"/>
    <col min="14092" max="14092" width="12.7109375" style="5" customWidth="1"/>
    <col min="14093" max="14093" width="47.42578125" style="5" customWidth="1"/>
    <col min="14094" max="14097" width="0" style="5" hidden="1" customWidth="1"/>
    <col min="14098" max="14098" width="11.7109375" style="5" customWidth="1"/>
    <col min="14099" max="14099" width="6.42578125" style="5" bestFit="1" customWidth="1"/>
    <col min="14100" max="14100" width="11.7109375" style="5" customWidth="1"/>
    <col min="14101" max="14101" width="0" style="5" hidden="1" customWidth="1"/>
    <col min="14102" max="14102" width="3.7109375" style="5" customWidth="1"/>
    <col min="14103" max="14103" width="11.140625" style="5" bestFit="1" customWidth="1"/>
    <col min="14104" max="14336" width="10.5703125" style="5"/>
    <col min="14337" max="14344" width="0" style="5" hidden="1" customWidth="1"/>
    <col min="14345" max="14347" width="3.7109375" style="5" customWidth="1"/>
    <col min="14348" max="14348" width="12.7109375" style="5" customWidth="1"/>
    <col min="14349" max="14349" width="47.42578125" style="5" customWidth="1"/>
    <col min="14350" max="14353" width="0" style="5" hidden="1" customWidth="1"/>
    <col min="14354" max="14354" width="11.7109375" style="5" customWidth="1"/>
    <col min="14355" max="14355" width="6.42578125" style="5" bestFit="1" customWidth="1"/>
    <col min="14356" max="14356" width="11.7109375" style="5" customWidth="1"/>
    <col min="14357" max="14357" width="0" style="5" hidden="1" customWidth="1"/>
    <col min="14358" max="14358" width="3.7109375" style="5" customWidth="1"/>
    <col min="14359" max="14359" width="11.140625" style="5" bestFit="1" customWidth="1"/>
    <col min="14360" max="14592" width="10.5703125" style="5"/>
    <col min="14593" max="14600" width="0" style="5" hidden="1" customWidth="1"/>
    <col min="14601" max="14603" width="3.7109375" style="5" customWidth="1"/>
    <col min="14604" max="14604" width="12.7109375" style="5" customWidth="1"/>
    <col min="14605" max="14605" width="47.42578125" style="5" customWidth="1"/>
    <col min="14606" max="14609" width="0" style="5" hidden="1" customWidth="1"/>
    <col min="14610" max="14610" width="11.7109375" style="5" customWidth="1"/>
    <col min="14611" max="14611" width="6.42578125" style="5" bestFit="1" customWidth="1"/>
    <col min="14612" max="14612" width="11.7109375" style="5" customWidth="1"/>
    <col min="14613" max="14613" width="0" style="5" hidden="1" customWidth="1"/>
    <col min="14614" max="14614" width="3.7109375" style="5" customWidth="1"/>
    <col min="14615" max="14615" width="11.140625" style="5" bestFit="1" customWidth="1"/>
    <col min="14616" max="14848" width="10.5703125" style="5"/>
    <col min="14849" max="14856" width="0" style="5" hidden="1" customWidth="1"/>
    <col min="14857" max="14859" width="3.7109375" style="5" customWidth="1"/>
    <col min="14860" max="14860" width="12.7109375" style="5" customWidth="1"/>
    <col min="14861" max="14861" width="47.42578125" style="5" customWidth="1"/>
    <col min="14862" max="14865" width="0" style="5" hidden="1" customWidth="1"/>
    <col min="14866" max="14866" width="11.7109375" style="5" customWidth="1"/>
    <col min="14867" max="14867" width="6.42578125" style="5" bestFit="1" customWidth="1"/>
    <col min="14868" max="14868" width="11.7109375" style="5" customWidth="1"/>
    <col min="14869" max="14869" width="0" style="5" hidden="1" customWidth="1"/>
    <col min="14870" max="14870" width="3.7109375" style="5" customWidth="1"/>
    <col min="14871" max="14871" width="11.140625" style="5" bestFit="1" customWidth="1"/>
    <col min="14872" max="15104" width="10.5703125" style="5"/>
    <col min="15105" max="15112" width="0" style="5" hidden="1" customWidth="1"/>
    <col min="15113" max="15115" width="3.7109375" style="5" customWidth="1"/>
    <col min="15116" max="15116" width="12.7109375" style="5" customWidth="1"/>
    <col min="15117" max="15117" width="47.42578125" style="5" customWidth="1"/>
    <col min="15118" max="15121" width="0" style="5" hidden="1" customWidth="1"/>
    <col min="15122" max="15122" width="11.7109375" style="5" customWidth="1"/>
    <col min="15123" max="15123" width="6.42578125" style="5" bestFit="1" customWidth="1"/>
    <col min="15124" max="15124" width="11.7109375" style="5" customWidth="1"/>
    <col min="15125" max="15125" width="0" style="5" hidden="1" customWidth="1"/>
    <col min="15126" max="15126" width="3.7109375" style="5" customWidth="1"/>
    <col min="15127" max="15127" width="11.140625" style="5" bestFit="1" customWidth="1"/>
    <col min="15128" max="15360" width="10.5703125" style="5"/>
    <col min="15361" max="15368" width="0" style="5" hidden="1" customWidth="1"/>
    <col min="15369" max="15371" width="3.7109375" style="5" customWidth="1"/>
    <col min="15372" max="15372" width="12.7109375" style="5" customWidth="1"/>
    <col min="15373" max="15373" width="47.42578125" style="5" customWidth="1"/>
    <col min="15374" max="15377" width="0" style="5" hidden="1" customWidth="1"/>
    <col min="15378" max="15378" width="11.7109375" style="5" customWidth="1"/>
    <col min="15379" max="15379" width="6.42578125" style="5" bestFit="1" customWidth="1"/>
    <col min="15380" max="15380" width="11.7109375" style="5" customWidth="1"/>
    <col min="15381" max="15381" width="0" style="5" hidden="1" customWidth="1"/>
    <col min="15382" max="15382" width="3.7109375" style="5" customWidth="1"/>
    <col min="15383" max="15383" width="11.140625" style="5" bestFit="1" customWidth="1"/>
    <col min="15384" max="15616" width="10.5703125" style="5"/>
    <col min="15617" max="15624" width="0" style="5" hidden="1" customWidth="1"/>
    <col min="15625" max="15627" width="3.7109375" style="5" customWidth="1"/>
    <col min="15628" max="15628" width="12.7109375" style="5" customWidth="1"/>
    <col min="15629" max="15629" width="47.42578125" style="5" customWidth="1"/>
    <col min="15630" max="15633" width="0" style="5" hidden="1" customWidth="1"/>
    <col min="15634" max="15634" width="11.7109375" style="5" customWidth="1"/>
    <col min="15635" max="15635" width="6.42578125" style="5" bestFit="1" customWidth="1"/>
    <col min="15636" max="15636" width="11.7109375" style="5" customWidth="1"/>
    <col min="15637" max="15637" width="0" style="5" hidden="1" customWidth="1"/>
    <col min="15638" max="15638" width="3.7109375" style="5" customWidth="1"/>
    <col min="15639" max="15639" width="11.140625" style="5" bestFit="1" customWidth="1"/>
    <col min="15640" max="15872" width="10.5703125" style="5"/>
    <col min="15873" max="15880" width="0" style="5" hidden="1" customWidth="1"/>
    <col min="15881" max="15883" width="3.7109375" style="5" customWidth="1"/>
    <col min="15884" max="15884" width="12.7109375" style="5" customWidth="1"/>
    <col min="15885" max="15885" width="47.42578125" style="5" customWidth="1"/>
    <col min="15886" max="15889" width="0" style="5" hidden="1" customWidth="1"/>
    <col min="15890" max="15890" width="11.7109375" style="5" customWidth="1"/>
    <col min="15891" max="15891" width="6.42578125" style="5" bestFit="1" customWidth="1"/>
    <col min="15892" max="15892" width="11.7109375" style="5" customWidth="1"/>
    <col min="15893" max="15893" width="0" style="5" hidden="1" customWidth="1"/>
    <col min="15894" max="15894" width="3.7109375" style="5" customWidth="1"/>
    <col min="15895" max="15895" width="11.140625" style="5" bestFit="1" customWidth="1"/>
    <col min="15896" max="16128" width="10.5703125" style="5"/>
    <col min="16129" max="16136" width="0" style="5" hidden="1" customWidth="1"/>
    <col min="16137" max="16139" width="3.7109375" style="5" customWidth="1"/>
    <col min="16140" max="16140" width="12.7109375" style="5" customWidth="1"/>
    <col min="16141" max="16141" width="47.42578125" style="5" customWidth="1"/>
    <col min="16142" max="16145" width="0" style="5" hidden="1" customWidth="1"/>
    <col min="16146" max="16146" width="11.7109375" style="5" customWidth="1"/>
    <col min="16147" max="16147" width="6.42578125" style="5" bestFit="1" customWidth="1"/>
    <col min="16148" max="16148" width="11.7109375" style="5" customWidth="1"/>
    <col min="16149" max="16149" width="0" style="5" hidden="1" customWidth="1"/>
    <col min="16150" max="16150" width="3.7109375" style="5" customWidth="1"/>
    <col min="16151" max="16151" width="11.140625" style="5" bestFit="1" customWidth="1"/>
    <col min="16152" max="16384" width="10.5703125" style="5"/>
  </cols>
  <sheetData>
    <row r="1" spans="1:35" hidden="1"/>
    <row r="2" spans="1:35" hidden="1"/>
    <row r="3" spans="1:35" hidden="1"/>
    <row r="4" spans="1:35">
      <c r="J4" s="43"/>
      <c r="K4" s="43"/>
      <c r="L4" s="7"/>
      <c r="M4" s="7"/>
      <c r="N4" s="7"/>
      <c r="O4" s="7"/>
      <c r="P4" s="7"/>
      <c r="Q4" s="7"/>
      <c r="R4" s="7"/>
      <c r="S4" s="7"/>
      <c r="T4" s="7"/>
      <c r="U4" s="7"/>
    </row>
    <row r="5" spans="1:35">
      <c r="J5" s="43"/>
      <c r="K5" s="43"/>
      <c r="L5" s="106" t="s">
        <v>35</v>
      </c>
      <c r="M5" s="106"/>
      <c r="N5" s="106"/>
      <c r="O5" s="106"/>
      <c r="P5" s="106"/>
      <c r="Q5" s="106"/>
      <c r="R5" s="106"/>
      <c r="S5" s="106"/>
      <c r="T5" s="106"/>
      <c r="U5" s="71"/>
    </row>
    <row r="6" spans="1:35">
      <c r="J6" s="43"/>
      <c r="K6" s="43"/>
      <c r="L6" s="76" t="s">
        <v>34</v>
      </c>
      <c r="M6" s="76"/>
      <c r="N6" s="76"/>
      <c r="O6" s="76"/>
      <c r="P6" s="76"/>
      <c r="Q6" s="76"/>
      <c r="R6" s="76"/>
      <c r="S6" s="76"/>
      <c r="T6" s="76"/>
      <c r="U6" s="7"/>
    </row>
    <row r="7" spans="1:35" s="10" customFormat="1" ht="5.25" hidden="1">
      <c r="A7" s="9"/>
      <c r="B7" s="9"/>
      <c r="C7" s="9"/>
      <c r="D7" s="9"/>
      <c r="E7" s="9"/>
      <c r="F7" s="9"/>
      <c r="G7" s="9"/>
      <c r="H7" s="9"/>
      <c r="L7" s="11"/>
      <c r="M7" s="12"/>
      <c r="O7" s="107"/>
      <c r="P7" s="107"/>
      <c r="Q7" s="107"/>
      <c r="R7" s="107"/>
      <c r="S7" s="107"/>
      <c r="T7" s="107"/>
      <c r="U7" s="13"/>
      <c r="V7" s="13"/>
      <c r="X7" s="9"/>
      <c r="Y7" s="9"/>
      <c r="Z7" s="9"/>
      <c r="AA7" s="9"/>
      <c r="AB7" s="9"/>
    </row>
    <row r="8" spans="1:35" s="15" customFormat="1" ht="30">
      <c r="A8" s="14"/>
      <c r="B8" s="14"/>
      <c r="C8" s="14"/>
      <c r="D8" s="14"/>
      <c r="E8" s="14"/>
      <c r="F8" s="14"/>
      <c r="G8" s="14"/>
      <c r="H8" s="14"/>
      <c r="L8" s="16"/>
      <c r="M8" s="45" t="str">
        <f>"Дата подачи заявления об "&amp;IF(datePr_ch="","утверждении","изменении") &amp; " тарифов"</f>
        <v>Дата подачи заявления об утверждении тарифов</v>
      </c>
      <c r="N8" s="17"/>
      <c r="O8" s="108" t="str">
        <f>IF(datePr_ch="",IF(datePr="","",datePr),datePr_ch)</f>
        <v>15.09.2021</v>
      </c>
      <c r="P8" s="108"/>
      <c r="Q8" s="108"/>
      <c r="R8" s="108"/>
      <c r="S8" s="108"/>
      <c r="T8" s="108"/>
      <c r="U8" s="64"/>
      <c r="X8" s="14"/>
      <c r="Y8" s="14"/>
      <c r="Z8" s="14"/>
      <c r="AA8" s="14"/>
      <c r="AB8" s="14"/>
      <c r="AC8" s="14"/>
      <c r="AD8" s="14"/>
      <c r="AE8" s="14"/>
      <c r="AF8" s="14"/>
      <c r="AG8" s="14"/>
      <c r="AH8" s="14"/>
      <c r="AI8" s="14"/>
    </row>
    <row r="9" spans="1:35" s="15" customFormat="1" ht="30">
      <c r="A9" s="14"/>
      <c r="B9" s="14"/>
      <c r="C9" s="14"/>
      <c r="D9" s="14"/>
      <c r="E9" s="14"/>
      <c r="F9" s="14"/>
      <c r="G9" s="14"/>
      <c r="H9" s="14"/>
      <c r="L9" s="20"/>
      <c r="M9" s="45" t="str">
        <f>"Номер подачи заявления об "&amp;IF(numberPr_ch="","утверждении","изменении") &amp; " тарифов"</f>
        <v>Номер подачи заявления об утверждении тарифов</v>
      </c>
      <c r="N9" s="17"/>
      <c r="O9" s="108" t="str">
        <f>IF(numberPr_ch="",IF(numberPr="","",numberPr),numberPr_ch)</f>
        <v>3/1-11153-12</v>
      </c>
      <c r="P9" s="108"/>
      <c r="Q9" s="108"/>
      <c r="R9" s="108"/>
      <c r="S9" s="108"/>
      <c r="T9" s="108"/>
      <c r="U9" s="64"/>
      <c r="X9" s="14"/>
      <c r="Y9" s="14"/>
      <c r="Z9" s="14"/>
      <c r="AA9" s="14"/>
      <c r="AB9" s="14"/>
      <c r="AC9" s="14"/>
      <c r="AD9" s="14"/>
      <c r="AE9" s="14"/>
      <c r="AF9" s="14"/>
      <c r="AG9" s="14"/>
      <c r="AH9" s="14"/>
      <c r="AI9" s="14"/>
    </row>
    <row r="10" spans="1:35" s="10" customFormat="1" ht="5.25" hidden="1">
      <c r="A10" s="9"/>
      <c r="B10" s="9"/>
      <c r="C10" s="9"/>
      <c r="D10" s="9"/>
      <c r="E10" s="9"/>
      <c r="F10" s="9"/>
      <c r="G10" s="9"/>
      <c r="H10" s="9"/>
      <c r="L10" s="11"/>
      <c r="M10" s="12"/>
      <c r="O10" s="107"/>
      <c r="P10" s="107"/>
      <c r="Q10" s="107"/>
      <c r="R10" s="107"/>
      <c r="S10" s="107"/>
      <c r="T10" s="107"/>
      <c r="U10" s="13"/>
      <c r="V10" s="13"/>
      <c r="X10" s="9"/>
      <c r="Y10" s="9"/>
      <c r="Z10" s="9"/>
      <c r="AA10" s="9"/>
      <c r="AB10" s="9"/>
    </row>
    <row r="11" spans="1:35" s="15" customFormat="1" ht="15" hidden="1">
      <c r="A11" s="14"/>
      <c r="B11" s="14"/>
      <c r="C11" s="14"/>
      <c r="D11" s="14"/>
      <c r="E11" s="14"/>
      <c r="F11" s="14"/>
      <c r="G11" s="14"/>
      <c r="H11" s="14"/>
      <c r="L11" s="109"/>
      <c r="M11" s="109"/>
      <c r="N11" s="21"/>
      <c r="O11" s="113"/>
      <c r="P11" s="113"/>
      <c r="Q11" s="113"/>
      <c r="R11" s="113"/>
      <c r="S11" s="113"/>
      <c r="T11" s="113"/>
      <c r="U11" s="22" t="s">
        <v>1</v>
      </c>
      <c r="X11" s="14"/>
      <c r="Y11" s="14"/>
      <c r="Z11" s="14"/>
      <c r="AA11" s="14"/>
      <c r="AB11" s="14"/>
      <c r="AC11" s="14"/>
      <c r="AD11" s="14"/>
      <c r="AE11" s="14"/>
      <c r="AF11" s="14"/>
      <c r="AG11" s="14"/>
      <c r="AH11" s="14"/>
      <c r="AI11" s="14"/>
    </row>
    <row r="12" spans="1:35">
      <c r="J12" s="43"/>
      <c r="K12" s="43"/>
      <c r="L12" s="7"/>
      <c r="M12" s="7"/>
      <c r="N12" s="7"/>
      <c r="O12" s="112"/>
      <c r="P12" s="112"/>
      <c r="Q12" s="112"/>
      <c r="R12" s="112"/>
      <c r="S12" s="112"/>
      <c r="T12" s="112"/>
      <c r="U12" s="112"/>
    </row>
    <row r="13" spans="1:35">
      <c r="J13" s="43"/>
      <c r="K13" s="43"/>
      <c r="L13" s="92" t="s">
        <v>2</v>
      </c>
      <c r="M13" s="92"/>
      <c r="N13" s="92"/>
      <c r="O13" s="92"/>
      <c r="P13" s="92"/>
      <c r="Q13" s="92"/>
      <c r="R13" s="92"/>
      <c r="S13" s="92"/>
      <c r="T13" s="92"/>
      <c r="U13" s="92"/>
      <c r="V13" s="92"/>
      <c r="W13" s="92" t="s">
        <v>3</v>
      </c>
    </row>
    <row r="14" spans="1:35" ht="15">
      <c r="J14" s="43"/>
      <c r="K14" s="43"/>
      <c r="L14" s="92" t="s">
        <v>4</v>
      </c>
      <c r="M14" s="92" t="s">
        <v>5</v>
      </c>
      <c r="N14" s="24"/>
      <c r="O14" s="93" t="s">
        <v>6</v>
      </c>
      <c r="P14" s="94"/>
      <c r="Q14" s="94"/>
      <c r="R14" s="94"/>
      <c r="S14" s="94"/>
      <c r="T14" s="95"/>
      <c r="U14" s="96" t="s">
        <v>7</v>
      </c>
      <c r="V14" s="99" t="s">
        <v>8</v>
      </c>
      <c r="W14" s="92"/>
    </row>
    <row r="15" spans="1:35">
      <c r="J15" s="43"/>
      <c r="K15" s="43"/>
      <c r="L15" s="92"/>
      <c r="M15" s="92"/>
      <c r="N15" s="24"/>
      <c r="O15" s="102" t="s">
        <v>36</v>
      </c>
      <c r="P15" s="104"/>
      <c r="Q15" s="105"/>
      <c r="R15" s="86" t="s">
        <v>11</v>
      </c>
      <c r="S15" s="86"/>
      <c r="T15" s="87"/>
      <c r="U15" s="97"/>
      <c r="V15" s="100"/>
      <c r="W15" s="92"/>
    </row>
    <row r="16" spans="1:35" ht="15">
      <c r="J16" s="43"/>
      <c r="K16" s="43"/>
      <c r="L16" s="92"/>
      <c r="M16" s="92"/>
      <c r="N16" s="25"/>
      <c r="O16" s="103"/>
      <c r="P16" s="47"/>
      <c r="Q16" s="47"/>
      <c r="R16" s="48" t="s">
        <v>14</v>
      </c>
      <c r="S16" s="88" t="s">
        <v>15</v>
      </c>
      <c r="T16" s="89"/>
      <c r="U16" s="98"/>
      <c r="V16" s="101"/>
      <c r="W16" s="92"/>
    </row>
    <row r="17" spans="1:29">
      <c r="J17" s="43"/>
      <c r="K17" s="49">
        <v>1</v>
      </c>
      <c r="L17" s="50" t="s">
        <v>16</v>
      </c>
      <c r="M17" s="50" t="s">
        <v>17</v>
      </c>
      <c r="N17" s="72" t="s">
        <v>17</v>
      </c>
      <c r="O17" s="52">
        <f ca="1">OFFSET(O17,0,-1)+1</f>
        <v>3</v>
      </c>
      <c r="P17" s="51">
        <f ca="1">OFFSET(P17,0,-1)</f>
        <v>3</v>
      </c>
      <c r="Q17" s="51">
        <f ca="1">OFFSET(Q17,0,-1)</f>
        <v>3</v>
      </c>
      <c r="R17" s="52">
        <f ca="1">OFFSET(R17,0,-1)+1</f>
        <v>4</v>
      </c>
      <c r="S17" s="90">
        <f ca="1">OFFSET(S17,0,-1)+1</f>
        <v>5</v>
      </c>
      <c r="T17" s="90"/>
      <c r="U17" s="52">
        <f ca="1">OFFSET(U17,0,-2)+1</f>
        <v>6</v>
      </c>
      <c r="V17" s="51">
        <f ca="1">OFFSET(V17,0,-1)</f>
        <v>6</v>
      </c>
      <c r="W17" s="52">
        <f ca="1">OFFSET(W17,0,-1)+1</f>
        <v>7</v>
      </c>
    </row>
    <row r="18" spans="1:29" ht="22.5">
      <c r="A18" s="78">
        <v>1</v>
      </c>
      <c r="B18" s="26"/>
      <c r="C18" s="26"/>
      <c r="D18" s="26"/>
      <c r="E18" s="27"/>
      <c r="F18" s="28"/>
      <c r="G18" s="26"/>
      <c r="H18" s="26"/>
      <c r="I18" s="29"/>
      <c r="J18" s="53"/>
      <c r="K18" s="38">
        <v>1</v>
      </c>
      <c r="L18" s="55">
        <v>1</v>
      </c>
      <c r="M18" s="30" t="s">
        <v>18</v>
      </c>
      <c r="N18" s="65"/>
      <c r="O18" s="110" t="str">
        <f>IF('[1]Перечень тарифов'!J26="","","" &amp; '[1]Перечень тарифов'!J26 &amp; "")</f>
        <v>Тариф на теплоноситель, поставляемый потребителям</v>
      </c>
      <c r="P18" s="110"/>
      <c r="Q18" s="110"/>
      <c r="R18" s="110"/>
      <c r="S18" s="110"/>
      <c r="T18" s="110"/>
      <c r="U18" s="110"/>
      <c r="V18" s="110"/>
      <c r="W18" s="32" t="s">
        <v>19</v>
      </c>
    </row>
    <row r="19" spans="1:29" hidden="1">
      <c r="A19" s="78"/>
      <c r="B19" s="78">
        <v>1</v>
      </c>
      <c r="C19" s="26"/>
      <c r="D19" s="26"/>
      <c r="E19" s="28"/>
      <c r="F19" s="28"/>
      <c r="G19" s="26"/>
      <c r="H19" s="26"/>
      <c r="I19" s="34"/>
      <c r="J19" s="56"/>
      <c r="K19" s="38">
        <v>1</v>
      </c>
      <c r="L19" s="55" t="e">
        <f ca="1">mergeValue(A19) &amp;"."&amp; mergeValue(B19)</f>
        <v>#NAME?</v>
      </c>
      <c r="M19" s="57"/>
      <c r="N19" s="65"/>
      <c r="O19" s="110"/>
      <c r="P19" s="110"/>
      <c r="Q19" s="110"/>
      <c r="R19" s="110"/>
      <c r="S19" s="110"/>
      <c r="T19" s="110"/>
      <c r="U19" s="110"/>
      <c r="V19" s="110"/>
      <c r="W19" s="32"/>
    </row>
    <row r="20" spans="1:29" hidden="1">
      <c r="A20" s="78"/>
      <c r="B20" s="78"/>
      <c r="C20" s="78">
        <v>1</v>
      </c>
      <c r="D20" s="26"/>
      <c r="E20" s="28"/>
      <c r="F20" s="28"/>
      <c r="G20" s="26"/>
      <c r="H20" s="26"/>
      <c r="I20" s="36"/>
      <c r="J20" s="56"/>
      <c r="K20" s="38">
        <v>1</v>
      </c>
      <c r="L20" s="55" t="e">
        <f ca="1">mergeValue(A20) &amp;"."&amp; mergeValue(B20)&amp;"."&amp; mergeValue(C20)</f>
        <v>#NAME?</v>
      </c>
      <c r="M20" s="58"/>
      <c r="N20" s="65"/>
      <c r="O20" s="110"/>
      <c r="P20" s="110"/>
      <c r="Q20" s="110"/>
      <c r="R20" s="110"/>
      <c r="S20" s="110"/>
      <c r="T20" s="110"/>
      <c r="U20" s="110"/>
      <c r="V20" s="110"/>
      <c r="W20" s="32"/>
    </row>
    <row r="21" spans="1:29" hidden="1">
      <c r="A21" s="78"/>
      <c r="B21" s="78"/>
      <c r="C21" s="78"/>
      <c r="D21" s="78">
        <v>1</v>
      </c>
      <c r="E21" s="28"/>
      <c r="F21" s="28"/>
      <c r="G21" s="26"/>
      <c r="H21" s="26"/>
      <c r="I21" s="78">
        <v>1</v>
      </c>
      <c r="J21" s="56"/>
      <c r="K21" s="38">
        <v>1</v>
      </c>
      <c r="L21" s="55" t="e">
        <f ca="1">mergeValue(A21) &amp;"."&amp; mergeValue(B21)&amp;"."&amp; mergeValue(C21)&amp;"."&amp; mergeValue(D21)</f>
        <v>#NAME?</v>
      </c>
      <c r="M21" s="59"/>
      <c r="N21" s="65"/>
      <c r="O21" s="110"/>
      <c r="P21" s="110"/>
      <c r="Q21" s="110"/>
      <c r="R21" s="110"/>
      <c r="S21" s="110"/>
      <c r="T21" s="110"/>
      <c r="U21" s="110"/>
      <c r="V21" s="110"/>
      <c r="W21" s="32"/>
    </row>
    <row r="22" spans="1:29" ht="11.25" hidden="1">
      <c r="A22" s="78"/>
      <c r="B22" s="78"/>
      <c r="C22" s="78"/>
      <c r="D22" s="78"/>
      <c r="E22" s="78">
        <v>1</v>
      </c>
      <c r="F22" s="28"/>
      <c r="G22" s="26"/>
      <c r="H22" s="26"/>
      <c r="I22" s="78"/>
      <c r="J22" s="28"/>
      <c r="K22" s="38">
        <v>1</v>
      </c>
      <c r="L22" s="55"/>
      <c r="M22" s="60"/>
      <c r="N22" s="66"/>
      <c r="O22" s="55"/>
      <c r="P22" s="55"/>
      <c r="Q22" s="55"/>
      <c r="R22" s="55"/>
      <c r="S22" s="55"/>
      <c r="T22" s="55"/>
      <c r="U22" s="55"/>
      <c r="V22" s="67"/>
      <c r="W22" s="68"/>
    </row>
    <row r="23" spans="1:29" ht="33.75">
      <c r="A23" s="78"/>
      <c r="B23" s="78"/>
      <c r="C23" s="78"/>
      <c r="D23" s="78"/>
      <c r="E23" s="78"/>
      <c r="F23" s="78">
        <v>1</v>
      </c>
      <c r="G23" s="26"/>
      <c r="H23" s="26"/>
      <c r="I23" s="78"/>
      <c r="J23" s="111"/>
      <c r="K23" s="38">
        <v>1</v>
      </c>
      <c r="L23" s="55" t="s">
        <v>31</v>
      </c>
      <c r="M23" s="60" t="s">
        <v>23</v>
      </c>
      <c r="N23" s="66"/>
      <c r="O23" s="79" t="s">
        <v>21</v>
      </c>
      <c r="P23" s="79"/>
      <c r="Q23" s="79"/>
      <c r="R23" s="79"/>
      <c r="S23" s="79"/>
      <c r="T23" s="79"/>
      <c r="U23" s="79"/>
      <c r="V23" s="79"/>
      <c r="W23" s="32" t="s">
        <v>24</v>
      </c>
      <c r="Y23" s="33" t="e">
        <f ca="1">strCheckUnique(Z23:Z25)</f>
        <v>#NAME?</v>
      </c>
      <c r="AA23" s="33"/>
    </row>
    <row r="24" spans="1:29">
      <c r="A24" s="78"/>
      <c r="B24" s="78"/>
      <c r="C24" s="78"/>
      <c r="D24" s="78"/>
      <c r="E24" s="78"/>
      <c r="F24" s="78"/>
      <c r="G24" s="26">
        <v>1</v>
      </c>
      <c r="H24" s="26"/>
      <c r="I24" s="78"/>
      <c r="J24" s="111"/>
      <c r="K24" s="69"/>
      <c r="L24" s="55" t="s">
        <v>32</v>
      </c>
      <c r="M24" s="62" t="s">
        <v>25</v>
      </c>
      <c r="N24" s="70"/>
      <c r="O24" s="63">
        <v>58.27</v>
      </c>
      <c r="P24" s="39"/>
      <c r="Q24" s="39"/>
      <c r="R24" s="83" t="s">
        <v>26</v>
      </c>
      <c r="S24" s="73" t="s">
        <v>27</v>
      </c>
      <c r="T24" s="83" t="s">
        <v>28</v>
      </c>
      <c r="U24" s="73" t="s">
        <v>29</v>
      </c>
      <c r="V24" s="39"/>
      <c r="W24" s="74" t="s">
        <v>37</v>
      </c>
      <c r="X24" s="1" t="e">
        <f ca="1">strCheckDate(O25:V25)</f>
        <v>#NAME?</v>
      </c>
      <c r="Y24" s="33"/>
      <c r="Z24" s="33" t="str">
        <f>IF(M24="","",M24 )</f>
        <v>вода</v>
      </c>
      <c r="AA24" s="33"/>
      <c r="AB24" s="33"/>
      <c r="AC24" s="33"/>
    </row>
    <row r="25" spans="1:29" ht="21" hidden="1">
      <c r="A25" s="78"/>
      <c r="B25" s="78"/>
      <c r="C25" s="78"/>
      <c r="D25" s="78"/>
      <c r="E25" s="78"/>
      <c r="F25" s="78"/>
      <c r="G25" s="26"/>
      <c r="H25" s="26"/>
      <c r="I25" s="78"/>
      <c r="J25" s="111"/>
      <c r="K25" s="38">
        <v>1</v>
      </c>
      <c r="L25" s="41"/>
      <c r="M25" s="31"/>
      <c r="N25" s="70"/>
      <c r="O25" s="39"/>
      <c r="P25" s="39"/>
      <c r="Q25" s="42" t="str">
        <f>R24 &amp; "-" &amp; T24</f>
        <v>01.01.2022-31.12.2022</v>
      </c>
      <c r="R25" s="83"/>
      <c r="S25" s="73"/>
      <c r="T25" s="83"/>
      <c r="U25" s="73"/>
      <c r="V25" s="39"/>
      <c r="W25" s="75"/>
      <c r="Y25" s="33"/>
      <c r="Z25" s="33"/>
      <c r="AA25" s="33"/>
      <c r="AB25" s="33"/>
      <c r="AC25" s="33"/>
    </row>
  </sheetData>
  <mergeCells count="39">
    <mergeCell ref="L11:M11"/>
    <mergeCell ref="O11:T11"/>
    <mergeCell ref="L5:T5"/>
    <mergeCell ref="O7:T7"/>
    <mergeCell ref="O8:T8"/>
    <mergeCell ref="O9:T9"/>
    <mergeCell ref="O10:T10"/>
    <mergeCell ref="L13:V13"/>
    <mergeCell ref="W13:W16"/>
    <mergeCell ref="L14:L16"/>
    <mergeCell ref="M14:M16"/>
    <mergeCell ref="O14:T14"/>
    <mergeCell ref="U14:U16"/>
    <mergeCell ref="V14:V16"/>
    <mergeCell ref="O15:O16"/>
    <mergeCell ref="P15:Q15"/>
    <mergeCell ref="A18:A25"/>
    <mergeCell ref="O18:V18"/>
    <mergeCell ref="B19:B25"/>
    <mergeCell ref="O19:V19"/>
    <mergeCell ref="C20:C25"/>
    <mergeCell ref="O20:V20"/>
    <mergeCell ref="D21:D25"/>
    <mergeCell ref="W24:W25"/>
    <mergeCell ref="L6:T6"/>
    <mergeCell ref="I21:I25"/>
    <mergeCell ref="O21:V21"/>
    <mergeCell ref="E22:E25"/>
    <mergeCell ref="F23:F25"/>
    <mergeCell ref="J23:J25"/>
    <mergeCell ref="O23:V23"/>
    <mergeCell ref="R24:R25"/>
    <mergeCell ref="S24:S25"/>
    <mergeCell ref="T24:T25"/>
    <mergeCell ref="U24:U25"/>
    <mergeCell ref="R15:T15"/>
    <mergeCell ref="S16:T16"/>
    <mergeCell ref="S17:T17"/>
    <mergeCell ref="O12:U12"/>
  </mergeCells>
  <dataValidations count="10">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dataValidation allowBlank="1" showInputMessage="1" showErrorMessage="1" prompt="Для выбора выполните двойной щелчок левой клавиши мыши по соответствующей ячейке." sqref="S65551:S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S131087:S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S196623:S196624 JO196623:JO196624 TK196623:TK196624 ADG196623:ADG196624 ANC196623:ANC196624 AWY196623:AWY196624 BGU196623:BGU196624 BQQ196623:BQQ196624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S262159:S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S327695:S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S393231:S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S458767:S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SRS458767:SRS458768 TBO458767:TBO458768 TLK458767:TLK458768 TVG458767:TVG458768 UFC458767:UFC458768 UOY458767:UOY458768 UYU458767:UYU458768 VIQ458767:VIQ458768 VSM458767:VSM458768 WCI458767:WCI458768 WME458767:WME458768 WWA458767:WWA458768 S524303:S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S589839:S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S655375:S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VSM655375:VSM655376 WCI655375:WCI655376 WME655375:WME655376 WWA655375:WWA655376 S720911:S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S786447:S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S851983:S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S917519:S917520 JO917519:JO917520 TK917519:TK917520 ADG917519:ADG917520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S983055:S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WWA983055:WWA983056 U327695:U327696 U393231:U393232 JQ65551:JQ65552 TM65551:TM65552 ADI65551:ADI65552 ANE65551:ANE65552 AXA65551:AXA65552 BGW65551:BGW65552 BQS65551:BQS65552 CAO65551:CAO65552 CKK65551:CKK65552 CUG65551:CUG65552 DEC65551:DEC65552 DNY65551:DNY65552 DXU65551:DXU65552 EHQ65551:EHQ65552 ERM65551:ERM65552 FBI65551:FBI65552 FLE65551:FLE65552 FVA65551:FVA65552 GEW65551:GEW65552 GOS65551:GOS65552 GYO65551:GYO65552 HIK65551:HIK65552 HSG65551:HSG65552 ICC65551:ICC65552 ILY65551:ILY65552 IVU65551:IVU65552 JFQ65551:JFQ65552 JPM65551:JPM65552 JZI65551:JZI65552 KJE65551:KJE65552 KTA65551:KTA65552 LCW65551:LCW65552 LMS65551:LMS65552 LWO65551:LWO65552 MGK65551:MGK65552 MQG65551:MQG65552 NAC65551:NAC65552 NJY65551:NJY65552 NTU65551:NTU65552 ODQ65551:ODQ65552 ONM65551:ONM65552 OXI65551:OXI65552 PHE65551:PHE65552 PRA65551:PRA65552 QAW65551:QAW65552 QKS65551:QKS65552 QUO65551:QUO65552 REK65551:REK65552 ROG65551:ROG65552 RYC65551:RYC65552 SHY65551:SHY65552 SRU65551:SRU65552 TBQ65551:TBQ65552 TLM65551:TLM65552 TVI65551:TVI65552 UFE65551:UFE65552 UPA65551:UPA65552 UYW65551:UYW65552 VIS65551:VIS65552 VSO65551:VSO65552 WCK65551:WCK65552 WMG65551:WMG65552 WWC65551:WWC65552 U458767:U458768 JQ131087:JQ131088 TM131087:TM131088 ADI131087:ADI131088 ANE131087:ANE131088 AXA131087:AXA131088 BGW131087:BGW131088 BQS131087:BQS131088 CAO131087:CAO131088 CKK131087:CKK131088 CUG131087:CUG131088 DEC131087:DEC131088 DNY131087:DNY131088 DXU131087:DXU131088 EHQ131087:EHQ131088 ERM131087:ERM131088 FBI131087:FBI131088 FLE131087:FLE131088 FVA131087:FVA131088 GEW131087:GEW131088 GOS131087:GOS131088 GYO131087:GYO131088 HIK131087:HIK131088 HSG131087:HSG131088 ICC131087:ICC131088 ILY131087:ILY131088 IVU131087:IVU131088 JFQ131087:JFQ131088 JPM131087:JPM131088 JZI131087:JZI131088 KJE131087:KJE131088 KTA131087:KTA131088 LCW131087:LCW131088 LMS131087:LMS131088 LWO131087:LWO131088 MGK131087:MGK131088 MQG131087:MQG131088 NAC131087:NAC131088 NJY131087:NJY131088 NTU131087:NTU131088 ODQ131087:ODQ131088 ONM131087:ONM131088 OXI131087:OXI131088 PHE131087:PHE131088 PRA131087:PRA131088 QAW131087:QAW131088 QKS131087:QKS131088 QUO131087:QUO131088 REK131087:REK131088 ROG131087:ROG131088 RYC131087:RYC131088 SHY131087:SHY131088 SRU131087:SRU131088 TBQ131087:TBQ131088 TLM131087:TLM131088 TVI131087:TVI131088 UFE131087:UFE131088 UPA131087:UPA131088 UYW131087:UYW131088 VIS131087:VIS131088 VSO131087:VSO131088 WCK131087:WCK131088 WMG131087:WMG131088 WWC131087:WWC131088 U524303:U524304 JQ196623:JQ196624 TM196623:TM196624 ADI196623:ADI196624 ANE196623:ANE196624 AXA196623:AXA196624 BGW196623:BGW196624 BQS196623:BQS196624 CAO196623:CAO196624 CKK196623:CKK196624 CUG196623:CUG196624 DEC196623:DEC196624 DNY196623:DNY196624 DXU196623:DXU196624 EHQ196623:EHQ196624 ERM196623:ERM196624 FBI196623:FBI196624 FLE196623:FLE196624 FVA196623:FVA196624 GEW196623:GEW196624 GOS196623:GOS196624 GYO196623:GYO196624 HIK196623:HIK196624 HSG196623:HSG196624 ICC196623:ICC196624 ILY196623:ILY196624 IVU196623:IVU196624 JFQ196623:JFQ196624 JPM196623:JPM196624 JZI196623:JZI196624 KJE196623:KJE196624 KTA196623:KTA196624 LCW196623:LCW196624 LMS196623:LMS196624 LWO196623:LWO196624 MGK196623:MGK196624 MQG196623:MQG196624 NAC196623:NAC196624 NJY196623:NJY196624 NTU196623:NTU196624 ODQ196623:ODQ196624 ONM196623:ONM196624 OXI196623:OXI196624 PHE196623:PHE196624 PRA196623:PRA196624 QAW196623:QAW196624 QKS196623:QKS196624 QUO196623:QUO196624 REK196623:REK196624 ROG196623:ROG196624 RYC196623:RYC196624 SHY196623:SHY196624 SRU196623:SRU196624 TBQ196623:TBQ196624 TLM196623:TLM196624 TVI196623:TVI196624 UFE196623:UFE196624 UPA196623:UPA196624 UYW196623:UYW196624 VIS196623:VIS196624 VSO196623:VSO196624 WCK196623:WCK196624 WMG196623:WMG196624 WWC196623:WWC196624 U589839:U589840 JQ262159:JQ262160 TM262159:TM262160 ADI262159:ADI262160 ANE262159:ANE262160 AXA262159:AXA262160 BGW262159:BGW262160 BQS262159:BQS262160 CAO262159:CAO262160 CKK262159:CKK262160 CUG262159:CUG262160 DEC262159:DEC262160 DNY262159:DNY262160 DXU262159:DXU262160 EHQ262159:EHQ262160 ERM262159:ERM262160 FBI262159:FBI262160 FLE262159:FLE262160 FVA262159:FVA262160 GEW262159:GEW262160 GOS262159:GOS262160 GYO262159:GYO262160 HIK262159:HIK262160 HSG262159:HSG262160 ICC262159:ICC262160 ILY262159:ILY262160 IVU262159:IVU262160 JFQ262159:JFQ262160 JPM262159:JPM262160 JZI262159:JZI262160 KJE262159:KJE262160 KTA262159:KTA262160 LCW262159:LCW262160 LMS262159:LMS262160 LWO262159:LWO262160 MGK262159:MGK262160 MQG262159:MQG262160 NAC262159:NAC262160 NJY262159:NJY262160 NTU262159:NTU262160 ODQ262159:ODQ262160 ONM262159:ONM262160 OXI262159:OXI262160 PHE262159:PHE262160 PRA262159:PRA262160 QAW262159:QAW262160 QKS262159:QKS262160 QUO262159:QUO262160 REK262159:REK262160 ROG262159:ROG262160 RYC262159:RYC262160 SHY262159:SHY262160 SRU262159:SRU262160 TBQ262159:TBQ262160 TLM262159:TLM262160 TVI262159:TVI262160 UFE262159:UFE262160 UPA262159:UPA262160 UYW262159:UYW262160 VIS262159:VIS262160 VSO262159:VSO262160 WCK262159:WCK262160 WMG262159:WMG262160 WWC262159:WWC262160 U655375:U655376 JQ327695:JQ327696 TM327695:TM327696 ADI327695:ADI327696 ANE327695:ANE327696 AXA327695:AXA327696 BGW327695:BGW327696 BQS327695:BQS327696 CAO327695:CAO327696 CKK327695:CKK327696 CUG327695:CUG327696 DEC327695:DEC327696 DNY327695:DNY327696 DXU327695:DXU327696 EHQ327695:EHQ327696 ERM327695:ERM327696 FBI327695:FBI327696 FLE327695:FLE327696 FVA327695:FVA327696 GEW327695:GEW327696 GOS327695:GOS327696 GYO327695:GYO327696 HIK327695:HIK327696 HSG327695:HSG327696 ICC327695:ICC327696 ILY327695:ILY327696 IVU327695:IVU327696 JFQ327695:JFQ327696 JPM327695:JPM327696 JZI327695:JZI327696 KJE327695:KJE327696 KTA327695:KTA327696 LCW327695:LCW327696 LMS327695:LMS327696 LWO327695:LWO327696 MGK327695:MGK327696 MQG327695:MQG327696 NAC327695:NAC327696 NJY327695:NJY327696 NTU327695:NTU327696 ODQ327695:ODQ327696 ONM327695:ONM327696 OXI327695:OXI327696 PHE327695:PHE327696 PRA327695:PRA327696 QAW327695:QAW327696 QKS327695:QKS327696 QUO327695:QUO327696 REK327695:REK327696 ROG327695:ROG327696 RYC327695:RYC327696 SHY327695:SHY327696 SRU327695:SRU327696 TBQ327695:TBQ327696 TLM327695:TLM327696 TVI327695:TVI327696 UFE327695:UFE327696 UPA327695:UPA327696 UYW327695:UYW327696 VIS327695:VIS327696 VSO327695:VSO327696 WCK327695:WCK327696 WMG327695:WMG327696 WWC327695:WWC327696 U720911:U720912 JQ393231:JQ393232 TM393231:TM393232 ADI393231:ADI393232 ANE393231:ANE393232 AXA393231:AXA393232 BGW393231:BGW393232 BQS393231:BQS393232 CAO393231:CAO393232 CKK393231:CKK393232 CUG393231:CUG393232 DEC393231:DEC393232 DNY393231:DNY393232 DXU393231:DXU393232 EHQ393231:EHQ393232 ERM393231:ERM393232 FBI393231:FBI393232 FLE393231:FLE393232 FVA393231:FVA393232 GEW393231:GEW393232 GOS393231:GOS393232 GYO393231:GYO393232 HIK393231:HIK393232 HSG393231:HSG393232 ICC393231:ICC393232 ILY393231:ILY393232 IVU393231:IVU393232 JFQ393231:JFQ393232 JPM393231:JPM393232 JZI393231:JZI393232 KJE393231:KJE393232 KTA393231:KTA393232 LCW393231:LCW393232 LMS393231:LMS393232 LWO393231:LWO393232 MGK393231:MGK393232 MQG393231:MQG393232 NAC393231:NAC393232 NJY393231:NJY393232 NTU393231:NTU393232 ODQ393231:ODQ393232 ONM393231:ONM393232 OXI393231:OXI393232 PHE393231:PHE393232 PRA393231:PRA393232 QAW393231:QAW393232 QKS393231:QKS393232 QUO393231:QUO393232 REK393231:REK393232 ROG393231:ROG393232 RYC393231:RYC393232 SHY393231:SHY393232 SRU393231:SRU393232 TBQ393231:TBQ393232 TLM393231:TLM393232 TVI393231:TVI393232 UFE393231:UFE393232 UPA393231:UPA393232 UYW393231:UYW393232 VIS393231:VIS393232 VSO393231:VSO393232 WCK393231:WCK393232 WMG393231:WMG393232 WWC393231:WWC393232 U786447:U786448 JQ458767:JQ458768 TM458767:TM458768 ADI458767:ADI458768 ANE458767:ANE458768 AXA458767:AXA458768 BGW458767:BGW458768 BQS458767:BQS458768 CAO458767:CAO458768 CKK458767:CKK458768 CUG458767:CUG458768 DEC458767:DEC458768 DNY458767:DNY458768 DXU458767:DXU458768 EHQ458767:EHQ458768 ERM458767:ERM458768 FBI458767:FBI458768 FLE458767:FLE458768 FVA458767:FVA458768 GEW458767:GEW458768 GOS458767:GOS458768 GYO458767:GYO458768 HIK458767:HIK458768 HSG458767:HSG458768 ICC458767:ICC458768 ILY458767:ILY458768 IVU458767:IVU458768 JFQ458767:JFQ458768 JPM458767:JPM458768 JZI458767:JZI458768 KJE458767:KJE458768 KTA458767:KTA458768 LCW458767:LCW458768 LMS458767:LMS458768 LWO458767:LWO458768 MGK458767:MGK458768 MQG458767:MQG458768 NAC458767:NAC458768 NJY458767:NJY458768 NTU458767:NTU458768 ODQ458767:ODQ458768 ONM458767:ONM458768 OXI458767:OXI458768 PHE458767:PHE458768 PRA458767:PRA458768 QAW458767:QAW458768 QKS458767:QKS458768 QUO458767:QUO458768 REK458767:REK458768 ROG458767:ROG458768 RYC458767:RYC458768 SHY458767:SHY458768 SRU458767:SRU458768 TBQ458767:TBQ458768 TLM458767:TLM458768 TVI458767:TVI458768 UFE458767:UFE458768 UPA458767:UPA458768 UYW458767:UYW458768 VIS458767:VIS458768 VSO458767:VSO458768 WCK458767:WCK458768 WMG458767:WMG458768 WWC458767:WWC458768 U851983:U851984 JQ524303:JQ524304 TM524303:TM524304 ADI524303:ADI524304 ANE524303:ANE524304 AXA524303:AXA524304 BGW524303:BGW524304 BQS524303:BQS524304 CAO524303:CAO524304 CKK524303:CKK524304 CUG524303:CUG524304 DEC524303:DEC524304 DNY524303:DNY524304 DXU524303:DXU524304 EHQ524303:EHQ524304 ERM524303:ERM524304 FBI524303:FBI524304 FLE524303:FLE524304 FVA524303:FVA524304 GEW524303:GEW524304 GOS524303:GOS524304 GYO524303:GYO524304 HIK524303:HIK524304 HSG524303:HSG524304 ICC524303:ICC524304 ILY524303:ILY524304 IVU524303:IVU524304 JFQ524303:JFQ524304 JPM524303:JPM524304 JZI524303:JZI524304 KJE524303:KJE524304 KTA524303:KTA524304 LCW524303:LCW524304 LMS524303:LMS524304 LWO524303:LWO524304 MGK524303:MGK524304 MQG524303:MQG524304 NAC524303:NAC524304 NJY524303:NJY524304 NTU524303:NTU524304 ODQ524303:ODQ524304 ONM524303:ONM524304 OXI524303:OXI524304 PHE524303:PHE524304 PRA524303:PRA524304 QAW524303:QAW524304 QKS524303:QKS524304 QUO524303:QUO524304 REK524303:REK524304 ROG524303:ROG524304 RYC524303:RYC524304 SHY524303:SHY524304 SRU524303:SRU524304 TBQ524303:TBQ524304 TLM524303:TLM524304 TVI524303:TVI524304 UFE524303:UFE524304 UPA524303:UPA524304 UYW524303:UYW524304 VIS524303:VIS524304 VSO524303:VSO524304 WCK524303:WCK524304 WMG524303:WMG524304 WWC524303:WWC524304 U917519:U917520 JQ589839:JQ589840 TM589839:TM589840 ADI589839:ADI589840 ANE589839:ANE589840 AXA589839:AXA589840 BGW589839:BGW589840 BQS589839:BQS589840 CAO589839:CAO589840 CKK589839:CKK589840 CUG589839:CUG589840 DEC589839:DEC589840 DNY589839:DNY589840 DXU589839:DXU589840 EHQ589839:EHQ589840 ERM589839:ERM589840 FBI589839:FBI589840 FLE589839:FLE589840 FVA589839:FVA589840 GEW589839:GEW589840 GOS589839:GOS589840 GYO589839:GYO589840 HIK589839:HIK589840 HSG589839:HSG589840 ICC589839:ICC589840 ILY589839:ILY589840 IVU589839:IVU589840 JFQ589839:JFQ589840 JPM589839:JPM589840 JZI589839:JZI589840 KJE589839:KJE589840 KTA589839:KTA589840 LCW589839:LCW589840 LMS589839:LMS589840 LWO589839:LWO589840 MGK589839:MGK589840 MQG589839:MQG589840 NAC589839:NAC589840 NJY589839:NJY589840 NTU589839:NTU589840 ODQ589839:ODQ589840 ONM589839:ONM589840 OXI589839:OXI589840 PHE589839:PHE589840 PRA589839:PRA589840 QAW589839:QAW589840 QKS589839:QKS589840 QUO589839:QUO589840 REK589839:REK589840 ROG589839:ROG589840 RYC589839:RYC589840 SHY589839:SHY589840 SRU589839:SRU589840 TBQ589839:TBQ589840 TLM589839:TLM589840 TVI589839:TVI589840 UFE589839:UFE589840 UPA589839:UPA589840 UYW589839:UYW589840 VIS589839:VIS589840 VSO589839:VSO589840 WCK589839:WCK589840 WMG589839:WMG589840 WWC589839:WWC589840 U983055:U983056 JQ655375:JQ655376 TM655375:TM655376 ADI655375:ADI655376 ANE655375:ANE655376 AXA655375:AXA655376 BGW655375:BGW655376 BQS655375:BQS655376 CAO655375:CAO655376 CKK655375:CKK655376 CUG655375:CUG655376 DEC655375:DEC655376 DNY655375:DNY655376 DXU655375:DXU655376 EHQ655375:EHQ655376 ERM655375:ERM655376 FBI655375:FBI655376 FLE655375:FLE655376 FVA655375:FVA655376 GEW655375:GEW655376 GOS655375:GOS655376 GYO655375:GYO655376 HIK655375:HIK655376 HSG655375:HSG655376 ICC655375:ICC655376 ILY655375:ILY655376 IVU655375:IVU655376 JFQ655375:JFQ655376 JPM655375:JPM655376 JZI655375:JZI655376 KJE655375:KJE655376 KTA655375:KTA655376 LCW655375:LCW655376 LMS655375:LMS655376 LWO655375:LWO655376 MGK655375:MGK655376 MQG655375:MQG655376 NAC655375:NAC655376 NJY655375:NJY655376 NTU655375:NTU655376 ODQ655375:ODQ655376 ONM655375:ONM655376 OXI655375:OXI655376 PHE655375:PHE655376 PRA655375:PRA655376 QAW655375:QAW655376 QKS655375:QKS655376 QUO655375:QUO655376 REK655375:REK655376 ROG655375:ROG655376 RYC655375:RYC655376 SHY655375:SHY655376 SRU655375:SRU655376 TBQ655375:TBQ655376 TLM655375:TLM655376 TVI655375:TVI655376 UFE655375:UFE655376 UPA655375:UPA655376 UYW655375:UYW655376 VIS655375:VIS655376 VSO655375:VSO655376 WCK655375:WCK655376 WMG655375:WMG655376 WWC655375:WWC655376 U65551:U65552 JQ720911:JQ720912 TM720911:TM720912 ADI720911:ADI720912 ANE720911:ANE720912 AXA720911:AXA720912 BGW720911:BGW720912 BQS720911:BQS720912 CAO720911:CAO720912 CKK720911:CKK720912 CUG720911:CUG720912 DEC720911:DEC720912 DNY720911:DNY720912 DXU720911:DXU720912 EHQ720911:EHQ720912 ERM720911:ERM720912 FBI720911:FBI720912 FLE720911:FLE720912 FVA720911:FVA720912 GEW720911:GEW720912 GOS720911:GOS720912 GYO720911:GYO720912 HIK720911:HIK720912 HSG720911:HSG720912 ICC720911:ICC720912 ILY720911:ILY720912 IVU720911:IVU720912 JFQ720911:JFQ720912 JPM720911:JPM720912 JZI720911:JZI720912 KJE720911:KJE720912 KTA720911:KTA720912 LCW720911:LCW720912 LMS720911:LMS720912 LWO720911:LWO720912 MGK720911:MGK720912 MQG720911:MQG720912 NAC720911:NAC720912 NJY720911:NJY720912 NTU720911:NTU720912 ODQ720911:ODQ720912 ONM720911:ONM720912 OXI720911:OXI720912 PHE720911:PHE720912 PRA720911:PRA720912 QAW720911:QAW720912 QKS720911:QKS720912 QUO720911:QUO720912 REK720911:REK720912 ROG720911:ROG720912 RYC720911:RYC720912 SHY720911:SHY720912 SRU720911:SRU720912 TBQ720911:TBQ720912 TLM720911:TLM720912 TVI720911:TVI720912 UFE720911:UFE720912 UPA720911:UPA720912 UYW720911:UYW720912 VIS720911:VIS720912 VSO720911:VSO720912 WCK720911:WCK720912 WMG720911:WMG720912 WWC720911:WWC720912 U131087:U131088 JQ786447:JQ786448 TM786447:TM786448 ADI786447:ADI786448 ANE786447:ANE786448 AXA786447:AXA786448 BGW786447:BGW786448 BQS786447:BQS786448 CAO786447:CAO786448 CKK786447:CKK786448 CUG786447:CUG786448 DEC786447:DEC786448 DNY786447:DNY786448 DXU786447:DXU786448 EHQ786447:EHQ786448 ERM786447:ERM786448 FBI786447:FBI786448 FLE786447:FLE786448 FVA786447:FVA786448 GEW786447:GEW786448 GOS786447:GOS786448 GYO786447:GYO786448 HIK786447:HIK786448 HSG786447:HSG786448 ICC786447:ICC786448 ILY786447:ILY786448 IVU786447:IVU786448 JFQ786447:JFQ786448 JPM786447:JPM786448 JZI786447:JZI786448 KJE786447:KJE786448 KTA786447:KTA786448 LCW786447:LCW786448 LMS786447:LMS786448 LWO786447:LWO786448 MGK786447:MGK786448 MQG786447:MQG786448 NAC786447:NAC786448 NJY786447:NJY786448 NTU786447:NTU786448 ODQ786447:ODQ786448 ONM786447:ONM786448 OXI786447:OXI786448 PHE786447:PHE786448 PRA786447:PRA786448 QAW786447:QAW786448 QKS786447:QKS786448 QUO786447:QUO786448 REK786447:REK786448 ROG786447:ROG786448 RYC786447:RYC786448 SHY786447:SHY786448 SRU786447:SRU786448 TBQ786447:TBQ786448 TLM786447:TLM786448 TVI786447:TVI786448 UFE786447:UFE786448 UPA786447:UPA786448 UYW786447:UYW786448 VIS786447:VIS786448 VSO786447:VSO786448 WCK786447:WCK786448 WMG786447:WMG786448 WWC786447:WWC786448 U196623:U196624 JQ851983:JQ851984 TM851983:TM851984 ADI851983:ADI851984 ANE851983:ANE851984 AXA851983:AXA851984 BGW851983:BGW851984 BQS851983:BQS851984 CAO851983:CAO851984 CKK851983:CKK851984 CUG851983:CUG851984 DEC851983:DEC851984 DNY851983:DNY851984 DXU851983:DXU851984 EHQ851983:EHQ851984 ERM851983:ERM851984 FBI851983:FBI851984 FLE851983:FLE851984 FVA851983:FVA851984 GEW851983:GEW851984 GOS851983:GOS851984 GYO851983:GYO851984 HIK851983:HIK851984 HSG851983:HSG851984 ICC851983:ICC851984 ILY851983:ILY851984 IVU851983:IVU851984 JFQ851983:JFQ851984 JPM851983:JPM851984 JZI851983:JZI851984 KJE851983:KJE851984 KTA851983:KTA851984 LCW851983:LCW851984 LMS851983:LMS851984 LWO851983:LWO851984 MGK851983:MGK851984 MQG851983:MQG851984 NAC851983:NAC851984 NJY851983:NJY851984 NTU851983:NTU851984 ODQ851983:ODQ851984 ONM851983:ONM851984 OXI851983:OXI851984 PHE851983:PHE851984 PRA851983:PRA851984 QAW851983:QAW851984 QKS851983:QKS851984 QUO851983:QUO851984 REK851983:REK851984 ROG851983:ROG851984 RYC851983:RYC851984 SHY851983:SHY851984 SRU851983:SRU851984 TBQ851983:TBQ851984 TLM851983:TLM851984 TVI851983:TVI851984 UFE851983:UFE851984 UPA851983:UPA851984 UYW851983:UYW851984 VIS851983:VIS851984 VSO851983:VSO851984 WCK851983:WCK851984 WMG851983:WMG851984 WWC851983:WWC851984 JQ917519:JQ917520 TM917519:TM917520 ADI917519:ADI917520 ANE917519:ANE917520 AXA917519:AXA917520 BGW917519:BGW917520 BQS917519:BQS917520 CAO917519:CAO917520 CKK917519:CKK917520 CUG917519:CUG917520 DEC917519:DEC917520 DNY917519:DNY917520 DXU917519:DXU917520 EHQ917519:EHQ917520 ERM917519:ERM917520 FBI917519:FBI917520 FLE917519:FLE917520 FVA917519:FVA917520 GEW917519:GEW917520 GOS917519:GOS917520 GYO917519:GYO917520 HIK917519:HIK917520 HSG917519:HSG917520 ICC917519:ICC917520 ILY917519:ILY917520 IVU917519:IVU917520 JFQ917519:JFQ917520 JPM917519:JPM917520 JZI917519:JZI917520 KJE917519:KJE917520 KTA917519:KTA917520 LCW917519:LCW917520 LMS917519:LMS917520 LWO917519:LWO917520 MGK917519:MGK917520 MQG917519:MQG917520 NAC917519:NAC917520 NJY917519:NJY917520 NTU917519:NTU917520 ODQ917519:ODQ917520 ONM917519:ONM917520 OXI917519:OXI917520 PHE917519:PHE917520 PRA917519:PRA917520 QAW917519:QAW917520 QKS917519:QKS917520 QUO917519:QUO917520 REK917519:REK917520 ROG917519:ROG917520 RYC917519:RYC917520 SHY917519:SHY917520 SRU917519:SRU917520 TBQ917519:TBQ917520 TLM917519:TLM917520 TVI917519:TVI917520 UFE917519:UFE917520 UPA917519:UPA917520 UYW917519:UYW917520 VIS917519:VIS917520 VSO917519:VSO917520 WCK917519:WCK917520 WMG917519:WMG917520 WWC917519:WWC917520 WWC983055:WWC983056 JQ983055:JQ983056 TM983055:TM983056 ADI983055:ADI983056 ANE983055:ANE983056 AXA983055:AXA983056 BGW983055:BGW983056 BQS983055:BQS983056 CAO983055:CAO983056 CKK983055:CKK983056 CUG983055:CUG983056 DEC983055:DEC983056 DNY983055:DNY983056 DXU983055:DXU983056 EHQ983055:EHQ983056 ERM983055:ERM983056 FBI983055:FBI983056 FLE983055:FLE983056 FVA983055:FVA983056 GEW983055:GEW983056 GOS983055:GOS983056 GYO983055:GYO983056 HIK983055:HIK983056 HSG983055:HSG983056 ICC983055:ICC983056 ILY983055:ILY983056 IVU983055:IVU983056 JFQ983055:JFQ983056 JPM983055:JPM983056 JZI983055:JZI983056 KJE983055:KJE983056 KTA983055:KTA983056 LCW983055:LCW983056 LMS983055:LMS983056 LWO983055:LWO983056 MGK983055:MGK983056 MQG983055:MQG983056 NAC983055:NAC983056 NJY983055:NJY983056 NTU983055:NTU983056 ODQ983055:ODQ983056 ONM983055:ONM983056 OXI983055:OXI983056 PHE983055:PHE983056 PRA983055:PRA983056 QAW983055:QAW983056 QKS983055:QKS983056 QUO983055:QUO983056 REK983055:REK983056 ROG983055:ROG983056 RYC983055:RYC983056 SHY983055:SHY983056 SRU983055:SRU983056 TBQ983055:TBQ983056 TLM983055:TLM983056 TVI983055:TVI983056 UFE983055:UFE983056 UPA983055:UPA983056 UYW983055:UYW983056 VIS983055:VIS983056 VSO983055:VSO983056 WCK983055:WCK983056 WMG983055:WMG983056 U262159:U262160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51:T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T131087:T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T196623:T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T262159:T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T327695:T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T393231:T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T458767:T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T524303:T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T589839:T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T655375:T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T720911:T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T786447:T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T851983:T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T917519:T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T983055:T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WVZ983055:WVZ983056 R65551:R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087:R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23:R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159:R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695:R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31:R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767:R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03:R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39:R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375:R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11:R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47:R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1983:R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19:R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055:R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5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JI24">
      <formula1>kind_of_heat_transfer</formula1>
    </dataValidation>
    <dataValidation type="textLength" operator="lessThanOrEqual" allowBlank="1" showInputMessage="1" showErrorMessage="1" errorTitle="Ошибка" error="Допускается ввод не более 900 символов!" sqref="WWE983049:WWE983055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49:WMI983055 W65545:W65551 JS65545:JS65551 TO65545:TO65551 ADK65545:ADK65551 ANG65545:ANG65551 AXC65545:AXC65551 BGY65545:BGY65551 BQU65545:BQU65551 CAQ65545:CAQ65551 CKM65545:CKM65551 CUI65545:CUI65551 DEE65545:DEE65551 DOA65545:DOA65551 DXW65545:DXW65551 EHS65545:EHS65551 ERO65545:ERO65551 FBK65545:FBK65551 FLG65545:FLG65551 FVC65545:FVC65551 GEY65545:GEY65551 GOU65545:GOU65551 GYQ65545:GYQ65551 HIM65545:HIM65551 HSI65545:HSI65551 ICE65545:ICE65551 IMA65545:IMA65551 IVW65545:IVW65551 JFS65545:JFS65551 JPO65545:JPO65551 JZK65545:JZK65551 KJG65545:KJG65551 KTC65545:KTC65551 LCY65545:LCY65551 LMU65545:LMU65551 LWQ65545:LWQ65551 MGM65545:MGM65551 MQI65545:MQI65551 NAE65545:NAE65551 NKA65545:NKA65551 NTW65545:NTW65551 ODS65545:ODS65551 ONO65545:ONO65551 OXK65545:OXK65551 PHG65545:PHG65551 PRC65545:PRC65551 QAY65545:QAY65551 QKU65545:QKU65551 QUQ65545:QUQ65551 REM65545:REM65551 ROI65545:ROI65551 RYE65545:RYE65551 SIA65545:SIA65551 SRW65545:SRW65551 TBS65545:TBS65551 TLO65545:TLO65551 TVK65545:TVK65551 UFG65545:UFG65551 UPC65545:UPC65551 UYY65545:UYY65551 VIU65545:VIU65551 VSQ65545:VSQ65551 WCM65545:WCM65551 WMI65545:WMI65551 WWE65545:WWE65551 W131081:W131087 JS131081:JS131087 TO131081:TO131087 ADK131081:ADK131087 ANG131081:ANG131087 AXC131081:AXC131087 BGY131081:BGY131087 BQU131081:BQU131087 CAQ131081:CAQ131087 CKM131081:CKM131087 CUI131081:CUI131087 DEE131081:DEE131087 DOA131081:DOA131087 DXW131081:DXW131087 EHS131081:EHS131087 ERO131081:ERO131087 FBK131081:FBK131087 FLG131081:FLG131087 FVC131081:FVC131087 GEY131081:GEY131087 GOU131081:GOU131087 GYQ131081:GYQ131087 HIM131081:HIM131087 HSI131081:HSI131087 ICE131081:ICE131087 IMA131081:IMA131087 IVW131081:IVW131087 JFS131081:JFS131087 JPO131081:JPO131087 JZK131081:JZK131087 KJG131081:KJG131087 KTC131081:KTC131087 LCY131081:LCY131087 LMU131081:LMU131087 LWQ131081:LWQ131087 MGM131081:MGM131087 MQI131081:MQI131087 NAE131081:NAE131087 NKA131081:NKA131087 NTW131081:NTW131087 ODS131081:ODS131087 ONO131081:ONO131087 OXK131081:OXK131087 PHG131081:PHG131087 PRC131081:PRC131087 QAY131081:QAY131087 QKU131081:QKU131087 QUQ131081:QUQ131087 REM131081:REM131087 ROI131081:ROI131087 RYE131081:RYE131087 SIA131081:SIA131087 SRW131081:SRW131087 TBS131081:TBS131087 TLO131081:TLO131087 TVK131081:TVK131087 UFG131081:UFG131087 UPC131081:UPC131087 UYY131081:UYY131087 VIU131081:VIU131087 VSQ131081:VSQ131087 WCM131081:WCM131087 WMI131081:WMI131087 WWE131081:WWE131087 W196617:W196623 JS196617:JS196623 TO196617:TO196623 ADK196617:ADK196623 ANG196617:ANG196623 AXC196617:AXC196623 BGY196617:BGY196623 BQU196617:BQU196623 CAQ196617:CAQ196623 CKM196617:CKM196623 CUI196617:CUI196623 DEE196617:DEE196623 DOA196617:DOA196623 DXW196617:DXW196623 EHS196617:EHS196623 ERO196617:ERO196623 FBK196617:FBK196623 FLG196617:FLG196623 FVC196617:FVC196623 GEY196617:GEY196623 GOU196617:GOU196623 GYQ196617:GYQ196623 HIM196617:HIM196623 HSI196617:HSI196623 ICE196617:ICE196623 IMA196617:IMA196623 IVW196617:IVW196623 JFS196617:JFS196623 JPO196617:JPO196623 JZK196617:JZK196623 KJG196617:KJG196623 KTC196617:KTC196623 LCY196617:LCY196623 LMU196617:LMU196623 LWQ196617:LWQ196623 MGM196617:MGM196623 MQI196617:MQI196623 NAE196617:NAE196623 NKA196617:NKA196623 NTW196617:NTW196623 ODS196617:ODS196623 ONO196617:ONO196623 OXK196617:OXK196623 PHG196617:PHG196623 PRC196617:PRC196623 QAY196617:QAY196623 QKU196617:QKU196623 QUQ196617:QUQ196623 REM196617:REM196623 ROI196617:ROI196623 RYE196617:RYE196623 SIA196617:SIA196623 SRW196617:SRW196623 TBS196617:TBS196623 TLO196617:TLO196623 TVK196617:TVK196623 UFG196617:UFG196623 UPC196617:UPC196623 UYY196617:UYY196623 VIU196617:VIU196623 VSQ196617:VSQ196623 WCM196617:WCM196623 WMI196617:WMI196623 WWE196617:WWE196623 W262153:W262159 JS262153:JS262159 TO262153:TO262159 ADK262153:ADK262159 ANG262153:ANG262159 AXC262153:AXC262159 BGY262153:BGY262159 BQU262153:BQU262159 CAQ262153:CAQ262159 CKM262153:CKM262159 CUI262153:CUI262159 DEE262153:DEE262159 DOA262153:DOA262159 DXW262153:DXW262159 EHS262153:EHS262159 ERO262153:ERO262159 FBK262153:FBK262159 FLG262153:FLG262159 FVC262153:FVC262159 GEY262153:GEY262159 GOU262153:GOU262159 GYQ262153:GYQ262159 HIM262153:HIM262159 HSI262153:HSI262159 ICE262153:ICE262159 IMA262153:IMA262159 IVW262153:IVW262159 JFS262153:JFS262159 JPO262153:JPO262159 JZK262153:JZK262159 KJG262153:KJG262159 KTC262153:KTC262159 LCY262153:LCY262159 LMU262153:LMU262159 LWQ262153:LWQ262159 MGM262153:MGM262159 MQI262153:MQI262159 NAE262153:NAE262159 NKA262153:NKA262159 NTW262153:NTW262159 ODS262153:ODS262159 ONO262153:ONO262159 OXK262153:OXK262159 PHG262153:PHG262159 PRC262153:PRC262159 QAY262153:QAY262159 QKU262153:QKU262159 QUQ262153:QUQ262159 REM262153:REM262159 ROI262153:ROI262159 RYE262153:RYE262159 SIA262153:SIA262159 SRW262153:SRW262159 TBS262153:TBS262159 TLO262153:TLO262159 TVK262153:TVK262159 UFG262153:UFG262159 UPC262153:UPC262159 UYY262153:UYY262159 VIU262153:VIU262159 VSQ262153:VSQ262159 WCM262153:WCM262159 WMI262153:WMI262159 WWE262153:WWE262159 W327689:W327695 JS327689:JS327695 TO327689:TO327695 ADK327689:ADK327695 ANG327689:ANG327695 AXC327689:AXC327695 BGY327689:BGY327695 BQU327689:BQU327695 CAQ327689:CAQ327695 CKM327689:CKM327695 CUI327689:CUI327695 DEE327689:DEE327695 DOA327689:DOA327695 DXW327689:DXW327695 EHS327689:EHS327695 ERO327689:ERO327695 FBK327689:FBK327695 FLG327689:FLG327695 FVC327689:FVC327695 GEY327689:GEY327695 GOU327689:GOU327695 GYQ327689:GYQ327695 HIM327689:HIM327695 HSI327689:HSI327695 ICE327689:ICE327695 IMA327689:IMA327695 IVW327689:IVW327695 JFS327689:JFS327695 JPO327689:JPO327695 JZK327689:JZK327695 KJG327689:KJG327695 KTC327689:KTC327695 LCY327689:LCY327695 LMU327689:LMU327695 LWQ327689:LWQ327695 MGM327689:MGM327695 MQI327689:MQI327695 NAE327689:NAE327695 NKA327689:NKA327695 NTW327689:NTW327695 ODS327689:ODS327695 ONO327689:ONO327695 OXK327689:OXK327695 PHG327689:PHG327695 PRC327689:PRC327695 QAY327689:QAY327695 QKU327689:QKU327695 QUQ327689:QUQ327695 REM327689:REM327695 ROI327689:ROI327695 RYE327689:RYE327695 SIA327689:SIA327695 SRW327689:SRW327695 TBS327689:TBS327695 TLO327689:TLO327695 TVK327689:TVK327695 UFG327689:UFG327695 UPC327689:UPC327695 UYY327689:UYY327695 VIU327689:VIU327695 VSQ327689:VSQ327695 WCM327689:WCM327695 WMI327689:WMI327695 WWE327689:WWE327695 W393225:W393231 JS393225:JS393231 TO393225:TO393231 ADK393225:ADK393231 ANG393225:ANG393231 AXC393225:AXC393231 BGY393225:BGY393231 BQU393225:BQU393231 CAQ393225:CAQ393231 CKM393225:CKM393231 CUI393225:CUI393231 DEE393225:DEE393231 DOA393225:DOA393231 DXW393225:DXW393231 EHS393225:EHS393231 ERO393225:ERO393231 FBK393225:FBK393231 FLG393225:FLG393231 FVC393225:FVC393231 GEY393225:GEY393231 GOU393225:GOU393231 GYQ393225:GYQ393231 HIM393225:HIM393231 HSI393225:HSI393231 ICE393225:ICE393231 IMA393225:IMA393231 IVW393225:IVW393231 JFS393225:JFS393231 JPO393225:JPO393231 JZK393225:JZK393231 KJG393225:KJG393231 KTC393225:KTC393231 LCY393225:LCY393231 LMU393225:LMU393231 LWQ393225:LWQ393231 MGM393225:MGM393231 MQI393225:MQI393231 NAE393225:NAE393231 NKA393225:NKA393231 NTW393225:NTW393231 ODS393225:ODS393231 ONO393225:ONO393231 OXK393225:OXK393231 PHG393225:PHG393231 PRC393225:PRC393231 QAY393225:QAY393231 QKU393225:QKU393231 QUQ393225:QUQ393231 REM393225:REM393231 ROI393225:ROI393231 RYE393225:RYE393231 SIA393225:SIA393231 SRW393225:SRW393231 TBS393225:TBS393231 TLO393225:TLO393231 TVK393225:TVK393231 UFG393225:UFG393231 UPC393225:UPC393231 UYY393225:UYY393231 VIU393225:VIU393231 VSQ393225:VSQ393231 WCM393225:WCM393231 WMI393225:WMI393231 WWE393225:WWE393231 W458761:W458767 JS458761:JS458767 TO458761:TO458767 ADK458761:ADK458767 ANG458761:ANG458767 AXC458761:AXC458767 BGY458761:BGY458767 BQU458761:BQU458767 CAQ458761:CAQ458767 CKM458761:CKM458767 CUI458761:CUI458767 DEE458761:DEE458767 DOA458761:DOA458767 DXW458761:DXW458767 EHS458761:EHS458767 ERO458761:ERO458767 FBK458761:FBK458767 FLG458761:FLG458767 FVC458761:FVC458767 GEY458761:GEY458767 GOU458761:GOU458767 GYQ458761:GYQ458767 HIM458761:HIM458767 HSI458761:HSI458767 ICE458761:ICE458767 IMA458761:IMA458767 IVW458761:IVW458767 JFS458761:JFS458767 JPO458761:JPO458767 JZK458761:JZK458767 KJG458761:KJG458767 KTC458761:KTC458767 LCY458761:LCY458767 LMU458761:LMU458767 LWQ458761:LWQ458767 MGM458761:MGM458767 MQI458761:MQI458767 NAE458761:NAE458767 NKA458761:NKA458767 NTW458761:NTW458767 ODS458761:ODS458767 ONO458761:ONO458767 OXK458761:OXK458767 PHG458761:PHG458767 PRC458761:PRC458767 QAY458761:QAY458767 QKU458761:QKU458767 QUQ458761:QUQ458767 REM458761:REM458767 ROI458761:ROI458767 RYE458761:RYE458767 SIA458761:SIA458767 SRW458761:SRW458767 TBS458761:TBS458767 TLO458761:TLO458767 TVK458761:TVK458767 UFG458761:UFG458767 UPC458761:UPC458767 UYY458761:UYY458767 VIU458761:VIU458767 VSQ458761:VSQ458767 WCM458761:WCM458767 WMI458761:WMI458767 WWE458761:WWE458767 W524297:W524303 JS524297:JS524303 TO524297:TO524303 ADK524297:ADK524303 ANG524297:ANG524303 AXC524297:AXC524303 BGY524297:BGY524303 BQU524297:BQU524303 CAQ524297:CAQ524303 CKM524297:CKM524303 CUI524297:CUI524303 DEE524297:DEE524303 DOA524297:DOA524303 DXW524297:DXW524303 EHS524297:EHS524303 ERO524297:ERO524303 FBK524297:FBK524303 FLG524297:FLG524303 FVC524297:FVC524303 GEY524297:GEY524303 GOU524297:GOU524303 GYQ524297:GYQ524303 HIM524297:HIM524303 HSI524297:HSI524303 ICE524297:ICE524303 IMA524297:IMA524303 IVW524297:IVW524303 JFS524297:JFS524303 JPO524297:JPO524303 JZK524297:JZK524303 KJG524297:KJG524303 KTC524297:KTC524303 LCY524297:LCY524303 LMU524297:LMU524303 LWQ524297:LWQ524303 MGM524297:MGM524303 MQI524297:MQI524303 NAE524297:NAE524303 NKA524297:NKA524303 NTW524297:NTW524303 ODS524297:ODS524303 ONO524297:ONO524303 OXK524297:OXK524303 PHG524297:PHG524303 PRC524297:PRC524303 QAY524297:QAY524303 QKU524297:QKU524303 QUQ524297:QUQ524303 REM524297:REM524303 ROI524297:ROI524303 RYE524297:RYE524303 SIA524297:SIA524303 SRW524297:SRW524303 TBS524297:TBS524303 TLO524297:TLO524303 TVK524297:TVK524303 UFG524297:UFG524303 UPC524297:UPC524303 UYY524297:UYY524303 VIU524297:VIU524303 VSQ524297:VSQ524303 WCM524297:WCM524303 WMI524297:WMI524303 WWE524297:WWE524303 W589833:W589839 JS589833:JS589839 TO589833:TO589839 ADK589833:ADK589839 ANG589833:ANG589839 AXC589833:AXC589839 BGY589833:BGY589839 BQU589833:BQU589839 CAQ589833:CAQ589839 CKM589833:CKM589839 CUI589833:CUI589839 DEE589833:DEE589839 DOA589833:DOA589839 DXW589833:DXW589839 EHS589833:EHS589839 ERO589833:ERO589839 FBK589833:FBK589839 FLG589833:FLG589839 FVC589833:FVC589839 GEY589833:GEY589839 GOU589833:GOU589839 GYQ589833:GYQ589839 HIM589833:HIM589839 HSI589833:HSI589839 ICE589833:ICE589839 IMA589833:IMA589839 IVW589833:IVW589839 JFS589833:JFS589839 JPO589833:JPO589839 JZK589833:JZK589839 KJG589833:KJG589839 KTC589833:KTC589839 LCY589833:LCY589839 LMU589833:LMU589839 LWQ589833:LWQ589839 MGM589833:MGM589839 MQI589833:MQI589839 NAE589833:NAE589839 NKA589833:NKA589839 NTW589833:NTW589839 ODS589833:ODS589839 ONO589833:ONO589839 OXK589833:OXK589839 PHG589833:PHG589839 PRC589833:PRC589839 QAY589833:QAY589839 QKU589833:QKU589839 QUQ589833:QUQ589839 REM589833:REM589839 ROI589833:ROI589839 RYE589833:RYE589839 SIA589833:SIA589839 SRW589833:SRW589839 TBS589833:TBS589839 TLO589833:TLO589839 TVK589833:TVK589839 UFG589833:UFG589839 UPC589833:UPC589839 UYY589833:UYY589839 VIU589833:VIU589839 VSQ589833:VSQ589839 WCM589833:WCM589839 WMI589833:WMI589839 WWE589833:WWE589839 W655369:W655375 JS655369:JS655375 TO655369:TO655375 ADK655369:ADK655375 ANG655369:ANG655375 AXC655369:AXC655375 BGY655369:BGY655375 BQU655369:BQU655375 CAQ655369:CAQ655375 CKM655369:CKM655375 CUI655369:CUI655375 DEE655369:DEE655375 DOA655369:DOA655375 DXW655369:DXW655375 EHS655369:EHS655375 ERO655369:ERO655375 FBK655369:FBK655375 FLG655369:FLG655375 FVC655369:FVC655375 GEY655369:GEY655375 GOU655369:GOU655375 GYQ655369:GYQ655375 HIM655369:HIM655375 HSI655369:HSI655375 ICE655369:ICE655375 IMA655369:IMA655375 IVW655369:IVW655375 JFS655369:JFS655375 JPO655369:JPO655375 JZK655369:JZK655375 KJG655369:KJG655375 KTC655369:KTC655375 LCY655369:LCY655375 LMU655369:LMU655375 LWQ655369:LWQ655375 MGM655369:MGM655375 MQI655369:MQI655375 NAE655369:NAE655375 NKA655369:NKA655375 NTW655369:NTW655375 ODS655369:ODS655375 ONO655369:ONO655375 OXK655369:OXK655375 PHG655369:PHG655375 PRC655369:PRC655375 QAY655369:QAY655375 QKU655369:QKU655375 QUQ655369:QUQ655375 REM655369:REM655375 ROI655369:ROI655375 RYE655369:RYE655375 SIA655369:SIA655375 SRW655369:SRW655375 TBS655369:TBS655375 TLO655369:TLO655375 TVK655369:TVK655375 UFG655369:UFG655375 UPC655369:UPC655375 UYY655369:UYY655375 VIU655369:VIU655375 VSQ655369:VSQ655375 WCM655369:WCM655375 WMI655369:WMI655375 WWE655369:WWE655375 W720905:W720911 JS720905:JS720911 TO720905:TO720911 ADK720905:ADK720911 ANG720905:ANG720911 AXC720905:AXC720911 BGY720905:BGY720911 BQU720905:BQU720911 CAQ720905:CAQ720911 CKM720905:CKM720911 CUI720905:CUI720911 DEE720905:DEE720911 DOA720905:DOA720911 DXW720905:DXW720911 EHS720905:EHS720911 ERO720905:ERO720911 FBK720905:FBK720911 FLG720905:FLG720911 FVC720905:FVC720911 GEY720905:GEY720911 GOU720905:GOU720911 GYQ720905:GYQ720911 HIM720905:HIM720911 HSI720905:HSI720911 ICE720905:ICE720911 IMA720905:IMA720911 IVW720905:IVW720911 JFS720905:JFS720911 JPO720905:JPO720911 JZK720905:JZK720911 KJG720905:KJG720911 KTC720905:KTC720911 LCY720905:LCY720911 LMU720905:LMU720911 LWQ720905:LWQ720911 MGM720905:MGM720911 MQI720905:MQI720911 NAE720905:NAE720911 NKA720905:NKA720911 NTW720905:NTW720911 ODS720905:ODS720911 ONO720905:ONO720911 OXK720905:OXK720911 PHG720905:PHG720911 PRC720905:PRC720911 QAY720905:QAY720911 QKU720905:QKU720911 QUQ720905:QUQ720911 REM720905:REM720911 ROI720905:ROI720911 RYE720905:RYE720911 SIA720905:SIA720911 SRW720905:SRW720911 TBS720905:TBS720911 TLO720905:TLO720911 TVK720905:TVK720911 UFG720905:UFG720911 UPC720905:UPC720911 UYY720905:UYY720911 VIU720905:VIU720911 VSQ720905:VSQ720911 WCM720905:WCM720911 WMI720905:WMI720911 WWE720905:WWE720911 W786441:W786447 JS786441:JS786447 TO786441:TO786447 ADK786441:ADK786447 ANG786441:ANG786447 AXC786441:AXC786447 BGY786441:BGY786447 BQU786441:BQU786447 CAQ786441:CAQ786447 CKM786441:CKM786447 CUI786441:CUI786447 DEE786441:DEE786447 DOA786441:DOA786447 DXW786441:DXW786447 EHS786441:EHS786447 ERO786441:ERO786447 FBK786441:FBK786447 FLG786441:FLG786447 FVC786441:FVC786447 GEY786441:GEY786447 GOU786441:GOU786447 GYQ786441:GYQ786447 HIM786441:HIM786447 HSI786441:HSI786447 ICE786441:ICE786447 IMA786441:IMA786447 IVW786441:IVW786447 JFS786441:JFS786447 JPO786441:JPO786447 JZK786441:JZK786447 KJG786441:KJG786447 KTC786441:KTC786447 LCY786441:LCY786447 LMU786441:LMU786447 LWQ786441:LWQ786447 MGM786441:MGM786447 MQI786441:MQI786447 NAE786441:NAE786447 NKA786441:NKA786447 NTW786441:NTW786447 ODS786441:ODS786447 ONO786441:ONO786447 OXK786441:OXK786447 PHG786441:PHG786447 PRC786441:PRC786447 QAY786441:QAY786447 QKU786441:QKU786447 QUQ786441:QUQ786447 REM786441:REM786447 ROI786441:ROI786447 RYE786441:RYE786447 SIA786441:SIA786447 SRW786441:SRW786447 TBS786441:TBS786447 TLO786441:TLO786447 TVK786441:TVK786447 UFG786441:UFG786447 UPC786441:UPC786447 UYY786441:UYY786447 VIU786441:VIU786447 VSQ786441:VSQ786447 WCM786441:WCM786447 WMI786441:WMI786447 WWE786441:WWE786447 W851977:W851983 JS851977:JS851983 TO851977:TO851983 ADK851977:ADK851983 ANG851977:ANG851983 AXC851977:AXC851983 BGY851977:BGY851983 BQU851977:BQU851983 CAQ851977:CAQ851983 CKM851977:CKM851983 CUI851977:CUI851983 DEE851977:DEE851983 DOA851977:DOA851983 DXW851977:DXW851983 EHS851977:EHS851983 ERO851977:ERO851983 FBK851977:FBK851983 FLG851977:FLG851983 FVC851977:FVC851983 GEY851977:GEY851983 GOU851977:GOU851983 GYQ851977:GYQ851983 HIM851977:HIM851983 HSI851977:HSI851983 ICE851977:ICE851983 IMA851977:IMA851983 IVW851977:IVW851983 JFS851977:JFS851983 JPO851977:JPO851983 JZK851977:JZK851983 KJG851977:KJG851983 KTC851977:KTC851983 LCY851977:LCY851983 LMU851977:LMU851983 LWQ851977:LWQ851983 MGM851977:MGM851983 MQI851977:MQI851983 NAE851977:NAE851983 NKA851977:NKA851983 NTW851977:NTW851983 ODS851977:ODS851983 ONO851977:ONO851983 OXK851977:OXK851983 PHG851977:PHG851983 PRC851977:PRC851983 QAY851977:QAY851983 QKU851977:QKU851983 QUQ851977:QUQ851983 REM851977:REM851983 ROI851977:ROI851983 RYE851977:RYE851983 SIA851977:SIA851983 SRW851977:SRW851983 TBS851977:TBS851983 TLO851977:TLO851983 TVK851977:TVK851983 UFG851977:UFG851983 UPC851977:UPC851983 UYY851977:UYY851983 VIU851977:VIU851983 VSQ851977:VSQ851983 WCM851977:WCM851983 WMI851977:WMI851983 WWE851977:WWE851983 W917513:W917519 JS917513:JS917519 TO917513:TO917519 ADK917513:ADK917519 ANG917513:ANG917519 AXC917513:AXC917519 BGY917513:BGY917519 BQU917513:BQU917519 CAQ917513:CAQ917519 CKM917513:CKM917519 CUI917513:CUI917519 DEE917513:DEE917519 DOA917513:DOA917519 DXW917513:DXW917519 EHS917513:EHS917519 ERO917513:ERO917519 FBK917513:FBK917519 FLG917513:FLG917519 FVC917513:FVC917519 GEY917513:GEY917519 GOU917513:GOU917519 GYQ917513:GYQ917519 HIM917513:HIM917519 HSI917513:HSI917519 ICE917513:ICE917519 IMA917513:IMA917519 IVW917513:IVW917519 JFS917513:JFS917519 JPO917513:JPO917519 JZK917513:JZK917519 KJG917513:KJG917519 KTC917513:KTC917519 LCY917513:LCY917519 LMU917513:LMU917519 LWQ917513:LWQ917519 MGM917513:MGM917519 MQI917513:MQI917519 NAE917513:NAE917519 NKA917513:NKA917519 NTW917513:NTW917519 ODS917513:ODS917519 ONO917513:ONO917519 OXK917513:OXK917519 PHG917513:PHG917519 PRC917513:PRC917519 QAY917513:QAY917519 QKU917513:QKU917519 QUQ917513:QUQ917519 REM917513:REM917519 ROI917513:ROI917519 RYE917513:RYE917519 SIA917513:SIA917519 SRW917513:SRW917519 TBS917513:TBS917519 TLO917513:TLO917519 TVK917513:TVK917519 UFG917513:UFG917519 UPC917513:UPC917519 UYY917513:UYY917519 VIU917513:VIU917519 VSQ917513:VSQ917519 WCM917513:WCM917519 WMI917513:WMI917519 WWE917513:WWE917519 W983049:W983055 JS983049:JS983055 TO983049:TO983055 ADK983049:ADK983055 ANG983049:ANG983055 AXC983049:AXC983055 BGY983049:BGY983055 BQU983049:BQU983055 CAQ983049:CAQ983055 CKM983049:CKM983055 CUI983049:CUI983055 DEE983049:DEE983055 DOA983049:DOA983055 DXW983049:DXW983055 EHS983049:EHS983055 ERO983049:ERO983055 FBK983049:FBK983055 FLG983049:FLG983055 FVC983049:FVC983055 GEY983049:GEY983055 GOU983049:GOU983055 GYQ983049:GYQ983055 HIM983049:HIM983055 HSI983049:HSI983055 ICE983049:ICE983055 IMA983049:IMA983055 IVW983049:IVW983055 JFS983049:JFS983055 JPO983049:JPO983055 JZK983049:JZK983055 KJG983049:KJG983055 KTC983049:KTC983055 LCY983049:LCY983055 LMU983049:LMU983055 LWQ983049:LWQ983055 MGM983049:MGM983055 MQI983049:MQI983055 NAE983049:NAE983055 NKA983049:NKA983055 NTW983049:NTW983055 ODS983049:ODS983055 ONO983049:ONO983055 OXK983049:OXK983055 PHG983049:PHG983055 PRC983049:PRC983055 QAY983049:QAY983055 QKU983049:QKU983055 QUQ983049:QUQ983055 REM983049:REM983055 ROI983049:ROI983055 RYE983049:RYE983055 SIA983049:SIA983055 SRW983049:SRW983055 TBS983049:TBS983055 TLO983049:TLO983055 TVK983049:TVK983055 UFG983049:UFG983055 UPC983049:UPC983055 UYY983049:UYY983055 VIU983049:VIU983055 VSQ983049:VSQ983055 WCM983049:WCM983055 TO18:TO24">
      <formula1>900</formula1>
    </dataValidation>
    <dataValidation type="list" allowBlank="1" showInputMessage="1" errorTitle="Ошибка" error="Выберите значение из списка" prompt="Выберите значение из списка" sqref="WVW983054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formula1>kind_of_cons</formula1>
    </dataValidation>
    <dataValidation allowBlank="1" prompt="Для выбора выполните двойной щелчок левой клавиши мыши по соответствующей ячейке." sqref="JH65556:JS65559 TD65556:TO65559 ACZ65556:ADK65559 AMV65556:ANG65559 AWR65556:AXC65559 BGN65556:BGY65559 BQJ65556:BQU65559 CAF65556:CAQ65559 CKB65556:CKM65559 CTX65556:CUI65559 DDT65556:DEE65559 DNP65556:DOA65559 DXL65556:DXW65559 EHH65556:EHS65559 ERD65556:ERO65559 FAZ65556:FBK65559 FKV65556:FLG65559 FUR65556:FVC65559 GEN65556:GEY65559 GOJ65556:GOU65559 GYF65556:GYQ65559 HIB65556:HIM65559 HRX65556:HSI65559 IBT65556:ICE65559 ILP65556:IMA65559 IVL65556:IVW65559 JFH65556:JFS65559 JPD65556:JPO65559 JYZ65556:JZK65559 KIV65556:KJG65559 KSR65556:KTC65559 LCN65556:LCY65559 LMJ65556:LMU65559 LWF65556:LWQ65559 MGB65556:MGM65559 MPX65556:MQI65559 MZT65556:NAE65559 NJP65556:NKA65559 NTL65556:NTW65559 ODH65556:ODS65559 OND65556:ONO65559 OWZ65556:OXK65559 PGV65556:PHG65559 PQR65556:PRC65559 QAN65556:QAY65559 QKJ65556:QKU65559 QUF65556:QUQ65559 REB65556:REM65559 RNX65556:ROI65559 RXT65556:RYE65559 SHP65556:SIA65559 SRL65556:SRW65559 TBH65556:TBS65559 TLD65556:TLO65559 TUZ65556:TVK65559 UEV65556:UFG65559 UOR65556:UPC65559 UYN65556:UYY65559 VIJ65556:VIU65559 VSF65556:VSQ65559 WCB65556:WCM65559 WLX65556:WMI65559 WVT65556:WWE65559 JH131092:JS131095 TD131092:TO131095 ACZ131092:ADK131095 AMV131092:ANG131095 AWR131092:AXC131095 BGN131092:BGY131095 BQJ131092:BQU131095 CAF131092:CAQ131095 CKB131092:CKM131095 CTX131092:CUI131095 DDT131092:DEE131095 DNP131092:DOA131095 DXL131092:DXW131095 EHH131092:EHS131095 ERD131092:ERO131095 FAZ131092:FBK131095 FKV131092:FLG131095 FUR131092:FVC131095 GEN131092:GEY131095 GOJ131092:GOU131095 GYF131092:GYQ131095 HIB131092:HIM131095 HRX131092:HSI131095 IBT131092:ICE131095 ILP131092:IMA131095 IVL131092:IVW131095 JFH131092:JFS131095 JPD131092:JPO131095 JYZ131092:JZK131095 KIV131092:KJG131095 KSR131092:KTC131095 LCN131092:LCY131095 LMJ131092:LMU131095 LWF131092:LWQ131095 MGB131092:MGM131095 MPX131092:MQI131095 MZT131092:NAE131095 NJP131092:NKA131095 NTL131092:NTW131095 ODH131092:ODS131095 OND131092:ONO131095 OWZ131092:OXK131095 PGV131092:PHG131095 PQR131092:PRC131095 QAN131092:QAY131095 QKJ131092:QKU131095 QUF131092:QUQ131095 REB131092:REM131095 RNX131092:ROI131095 RXT131092:RYE131095 SHP131092:SIA131095 SRL131092:SRW131095 TBH131092:TBS131095 TLD131092:TLO131095 TUZ131092:TVK131095 UEV131092:UFG131095 UOR131092:UPC131095 UYN131092:UYY131095 VIJ131092:VIU131095 VSF131092:VSQ131095 WCB131092:WCM131095 WLX131092:WMI131095 WVT131092:WWE131095 JH196628:JS196631 TD196628:TO196631 ACZ196628:ADK196631 AMV196628:ANG196631 AWR196628:AXC196631 BGN196628:BGY196631 BQJ196628:BQU196631 CAF196628:CAQ196631 CKB196628:CKM196631 CTX196628:CUI196631 DDT196628:DEE196631 DNP196628:DOA196631 DXL196628:DXW196631 EHH196628:EHS196631 ERD196628:ERO196631 FAZ196628:FBK196631 FKV196628:FLG196631 FUR196628:FVC196631 GEN196628:GEY196631 GOJ196628:GOU196631 GYF196628:GYQ196631 HIB196628:HIM196631 HRX196628:HSI196631 IBT196628:ICE196631 ILP196628:IMA196631 IVL196628:IVW196631 JFH196628:JFS196631 JPD196628:JPO196631 JYZ196628:JZK196631 KIV196628:KJG196631 KSR196628:KTC196631 LCN196628:LCY196631 LMJ196628:LMU196631 LWF196628:LWQ196631 MGB196628:MGM196631 MPX196628:MQI196631 MZT196628:NAE196631 NJP196628:NKA196631 NTL196628:NTW196631 ODH196628:ODS196631 OND196628:ONO196631 OWZ196628:OXK196631 PGV196628:PHG196631 PQR196628:PRC196631 QAN196628:QAY196631 QKJ196628:QKU196631 QUF196628:QUQ196631 REB196628:REM196631 RNX196628:ROI196631 RXT196628:RYE196631 SHP196628:SIA196631 SRL196628:SRW196631 TBH196628:TBS196631 TLD196628:TLO196631 TUZ196628:TVK196631 UEV196628:UFG196631 UOR196628:UPC196631 UYN196628:UYY196631 VIJ196628:VIU196631 VSF196628:VSQ196631 WCB196628:WCM196631 WLX196628:WMI196631 WVT196628:WWE196631 JH262164:JS262167 TD262164:TO262167 ACZ262164:ADK262167 AMV262164:ANG262167 AWR262164:AXC262167 BGN262164:BGY262167 BQJ262164:BQU262167 CAF262164:CAQ262167 CKB262164:CKM262167 CTX262164:CUI262167 DDT262164:DEE262167 DNP262164:DOA262167 DXL262164:DXW262167 EHH262164:EHS262167 ERD262164:ERO262167 FAZ262164:FBK262167 FKV262164:FLG262167 FUR262164:FVC262167 GEN262164:GEY262167 GOJ262164:GOU262167 GYF262164:GYQ262167 HIB262164:HIM262167 HRX262164:HSI262167 IBT262164:ICE262167 ILP262164:IMA262167 IVL262164:IVW262167 JFH262164:JFS262167 JPD262164:JPO262167 JYZ262164:JZK262167 KIV262164:KJG262167 KSR262164:KTC262167 LCN262164:LCY262167 LMJ262164:LMU262167 LWF262164:LWQ262167 MGB262164:MGM262167 MPX262164:MQI262167 MZT262164:NAE262167 NJP262164:NKA262167 NTL262164:NTW262167 ODH262164:ODS262167 OND262164:ONO262167 OWZ262164:OXK262167 PGV262164:PHG262167 PQR262164:PRC262167 QAN262164:QAY262167 QKJ262164:QKU262167 QUF262164:QUQ262167 REB262164:REM262167 RNX262164:ROI262167 RXT262164:RYE262167 SHP262164:SIA262167 SRL262164:SRW262167 TBH262164:TBS262167 TLD262164:TLO262167 TUZ262164:TVK262167 UEV262164:UFG262167 UOR262164:UPC262167 UYN262164:UYY262167 VIJ262164:VIU262167 VSF262164:VSQ262167 WCB262164:WCM262167 WLX262164:WMI262167 WVT262164:WWE262167 JH327700:JS327703 TD327700:TO327703 ACZ327700:ADK327703 AMV327700:ANG327703 AWR327700:AXC327703 BGN327700:BGY327703 BQJ327700:BQU327703 CAF327700:CAQ327703 CKB327700:CKM327703 CTX327700:CUI327703 DDT327700:DEE327703 DNP327700:DOA327703 DXL327700:DXW327703 EHH327700:EHS327703 ERD327700:ERO327703 FAZ327700:FBK327703 FKV327700:FLG327703 FUR327700:FVC327703 GEN327700:GEY327703 GOJ327700:GOU327703 GYF327700:GYQ327703 HIB327700:HIM327703 HRX327700:HSI327703 IBT327700:ICE327703 ILP327700:IMA327703 IVL327700:IVW327703 JFH327700:JFS327703 JPD327700:JPO327703 JYZ327700:JZK327703 KIV327700:KJG327703 KSR327700:KTC327703 LCN327700:LCY327703 LMJ327700:LMU327703 LWF327700:LWQ327703 MGB327700:MGM327703 MPX327700:MQI327703 MZT327700:NAE327703 NJP327700:NKA327703 NTL327700:NTW327703 ODH327700:ODS327703 OND327700:ONO327703 OWZ327700:OXK327703 PGV327700:PHG327703 PQR327700:PRC327703 QAN327700:QAY327703 QKJ327700:QKU327703 QUF327700:QUQ327703 REB327700:REM327703 RNX327700:ROI327703 RXT327700:RYE327703 SHP327700:SIA327703 SRL327700:SRW327703 TBH327700:TBS327703 TLD327700:TLO327703 TUZ327700:TVK327703 UEV327700:UFG327703 UOR327700:UPC327703 UYN327700:UYY327703 VIJ327700:VIU327703 VSF327700:VSQ327703 WCB327700:WCM327703 WLX327700:WMI327703 WVT327700:WWE327703 JH393236:JS393239 TD393236:TO393239 ACZ393236:ADK393239 AMV393236:ANG393239 AWR393236:AXC393239 BGN393236:BGY393239 BQJ393236:BQU393239 CAF393236:CAQ393239 CKB393236:CKM393239 CTX393236:CUI393239 DDT393236:DEE393239 DNP393236:DOA393239 DXL393236:DXW393239 EHH393236:EHS393239 ERD393236:ERO393239 FAZ393236:FBK393239 FKV393236:FLG393239 FUR393236:FVC393239 GEN393236:GEY393239 GOJ393236:GOU393239 GYF393236:GYQ393239 HIB393236:HIM393239 HRX393236:HSI393239 IBT393236:ICE393239 ILP393236:IMA393239 IVL393236:IVW393239 JFH393236:JFS393239 JPD393236:JPO393239 JYZ393236:JZK393239 KIV393236:KJG393239 KSR393236:KTC393239 LCN393236:LCY393239 LMJ393236:LMU393239 LWF393236:LWQ393239 MGB393236:MGM393239 MPX393236:MQI393239 MZT393236:NAE393239 NJP393236:NKA393239 NTL393236:NTW393239 ODH393236:ODS393239 OND393236:ONO393239 OWZ393236:OXK393239 PGV393236:PHG393239 PQR393236:PRC393239 QAN393236:QAY393239 QKJ393236:QKU393239 QUF393236:QUQ393239 REB393236:REM393239 RNX393236:ROI393239 RXT393236:RYE393239 SHP393236:SIA393239 SRL393236:SRW393239 TBH393236:TBS393239 TLD393236:TLO393239 TUZ393236:TVK393239 UEV393236:UFG393239 UOR393236:UPC393239 UYN393236:UYY393239 VIJ393236:VIU393239 VSF393236:VSQ393239 WCB393236:WCM393239 WLX393236:WMI393239 WVT393236:WWE393239 JH458772:JS458775 TD458772:TO458775 ACZ458772:ADK458775 AMV458772:ANG458775 AWR458772:AXC458775 BGN458772:BGY458775 BQJ458772:BQU458775 CAF458772:CAQ458775 CKB458772:CKM458775 CTX458772:CUI458775 DDT458772:DEE458775 DNP458772:DOA458775 DXL458772:DXW458775 EHH458772:EHS458775 ERD458772:ERO458775 FAZ458772:FBK458775 FKV458772:FLG458775 FUR458772:FVC458775 GEN458772:GEY458775 GOJ458772:GOU458775 GYF458772:GYQ458775 HIB458772:HIM458775 HRX458772:HSI458775 IBT458772:ICE458775 ILP458772:IMA458775 IVL458772:IVW458775 JFH458772:JFS458775 JPD458772:JPO458775 JYZ458772:JZK458775 KIV458772:KJG458775 KSR458772:KTC458775 LCN458772:LCY458775 LMJ458772:LMU458775 LWF458772:LWQ458775 MGB458772:MGM458775 MPX458772:MQI458775 MZT458772:NAE458775 NJP458772:NKA458775 NTL458772:NTW458775 ODH458772:ODS458775 OND458772:ONO458775 OWZ458772:OXK458775 PGV458772:PHG458775 PQR458772:PRC458775 QAN458772:QAY458775 QKJ458772:QKU458775 QUF458772:QUQ458775 REB458772:REM458775 RNX458772:ROI458775 RXT458772:RYE458775 SHP458772:SIA458775 SRL458772:SRW458775 TBH458772:TBS458775 TLD458772:TLO458775 TUZ458772:TVK458775 UEV458772:UFG458775 UOR458772:UPC458775 UYN458772:UYY458775 VIJ458772:VIU458775 VSF458772:VSQ458775 WCB458772:WCM458775 WLX458772:WMI458775 WVT458772:WWE458775 JH524308:JS524311 TD524308:TO524311 ACZ524308:ADK524311 AMV524308:ANG524311 AWR524308:AXC524311 BGN524308:BGY524311 BQJ524308:BQU524311 CAF524308:CAQ524311 CKB524308:CKM524311 CTX524308:CUI524311 DDT524308:DEE524311 DNP524308:DOA524311 DXL524308:DXW524311 EHH524308:EHS524311 ERD524308:ERO524311 FAZ524308:FBK524311 FKV524308:FLG524311 FUR524308:FVC524311 GEN524308:GEY524311 GOJ524308:GOU524311 GYF524308:GYQ524311 HIB524308:HIM524311 HRX524308:HSI524311 IBT524308:ICE524311 ILP524308:IMA524311 IVL524308:IVW524311 JFH524308:JFS524311 JPD524308:JPO524311 JYZ524308:JZK524311 KIV524308:KJG524311 KSR524308:KTC524311 LCN524308:LCY524311 LMJ524308:LMU524311 LWF524308:LWQ524311 MGB524308:MGM524311 MPX524308:MQI524311 MZT524308:NAE524311 NJP524308:NKA524311 NTL524308:NTW524311 ODH524308:ODS524311 OND524308:ONO524311 OWZ524308:OXK524311 PGV524308:PHG524311 PQR524308:PRC524311 QAN524308:QAY524311 QKJ524308:QKU524311 QUF524308:QUQ524311 REB524308:REM524311 RNX524308:ROI524311 RXT524308:RYE524311 SHP524308:SIA524311 SRL524308:SRW524311 TBH524308:TBS524311 TLD524308:TLO524311 TUZ524308:TVK524311 UEV524308:UFG524311 UOR524308:UPC524311 UYN524308:UYY524311 VIJ524308:VIU524311 VSF524308:VSQ524311 WCB524308:WCM524311 WLX524308:WMI524311 WVT524308:WWE524311 JH589844:JS589847 TD589844:TO589847 ACZ589844:ADK589847 AMV589844:ANG589847 AWR589844:AXC589847 BGN589844:BGY589847 BQJ589844:BQU589847 CAF589844:CAQ589847 CKB589844:CKM589847 CTX589844:CUI589847 DDT589844:DEE589847 DNP589844:DOA589847 DXL589844:DXW589847 EHH589844:EHS589847 ERD589844:ERO589847 FAZ589844:FBK589847 FKV589844:FLG589847 FUR589844:FVC589847 GEN589844:GEY589847 GOJ589844:GOU589847 GYF589844:GYQ589847 HIB589844:HIM589847 HRX589844:HSI589847 IBT589844:ICE589847 ILP589844:IMA589847 IVL589844:IVW589847 JFH589844:JFS589847 JPD589844:JPO589847 JYZ589844:JZK589847 KIV589844:KJG589847 KSR589844:KTC589847 LCN589844:LCY589847 LMJ589844:LMU589847 LWF589844:LWQ589847 MGB589844:MGM589847 MPX589844:MQI589847 MZT589844:NAE589847 NJP589844:NKA589847 NTL589844:NTW589847 ODH589844:ODS589847 OND589844:ONO589847 OWZ589844:OXK589847 PGV589844:PHG589847 PQR589844:PRC589847 QAN589844:QAY589847 QKJ589844:QKU589847 QUF589844:QUQ589847 REB589844:REM589847 RNX589844:ROI589847 RXT589844:RYE589847 SHP589844:SIA589847 SRL589844:SRW589847 TBH589844:TBS589847 TLD589844:TLO589847 TUZ589844:TVK589847 UEV589844:UFG589847 UOR589844:UPC589847 UYN589844:UYY589847 VIJ589844:VIU589847 VSF589844:VSQ589847 WCB589844:WCM589847 WLX589844:WMI589847 WVT589844:WWE589847 JH655380:JS655383 TD655380:TO655383 ACZ655380:ADK655383 AMV655380:ANG655383 AWR655380:AXC655383 BGN655380:BGY655383 BQJ655380:BQU655383 CAF655380:CAQ655383 CKB655380:CKM655383 CTX655380:CUI655383 DDT655380:DEE655383 DNP655380:DOA655383 DXL655380:DXW655383 EHH655380:EHS655383 ERD655380:ERO655383 FAZ655380:FBK655383 FKV655380:FLG655383 FUR655380:FVC655383 GEN655380:GEY655383 GOJ655380:GOU655383 GYF655380:GYQ655383 HIB655380:HIM655383 HRX655380:HSI655383 IBT655380:ICE655383 ILP655380:IMA655383 IVL655380:IVW655383 JFH655380:JFS655383 JPD655380:JPO655383 JYZ655380:JZK655383 KIV655380:KJG655383 KSR655380:KTC655383 LCN655380:LCY655383 LMJ655380:LMU655383 LWF655380:LWQ655383 MGB655380:MGM655383 MPX655380:MQI655383 MZT655380:NAE655383 NJP655380:NKA655383 NTL655380:NTW655383 ODH655380:ODS655383 OND655380:ONO655383 OWZ655380:OXK655383 PGV655380:PHG655383 PQR655380:PRC655383 QAN655380:QAY655383 QKJ655380:QKU655383 QUF655380:QUQ655383 REB655380:REM655383 RNX655380:ROI655383 RXT655380:RYE655383 SHP655380:SIA655383 SRL655380:SRW655383 TBH655380:TBS655383 TLD655380:TLO655383 TUZ655380:TVK655383 UEV655380:UFG655383 UOR655380:UPC655383 UYN655380:UYY655383 VIJ655380:VIU655383 VSF655380:VSQ655383 WCB655380:WCM655383 WLX655380:WMI655383 WVT655380:WWE655383 JH720916:JS720919 TD720916:TO720919 ACZ720916:ADK720919 AMV720916:ANG720919 AWR720916:AXC720919 BGN720916:BGY720919 BQJ720916:BQU720919 CAF720916:CAQ720919 CKB720916:CKM720919 CTX720916:CUI720919 DDT720916:DEE720919 DNP720916:DOA720919 DXL720916:DXW720919 EHH720916:EHS720919 ERD720916:ERO720919 FAZ720916:FBK720919 FKV720916:FLG720919 FUR720916:FVC720919 GEN720916:GEY720919 GOJ720916:GOU720919 GYF720916:GYQ720919 HIB720916:HIM720919 HRX720916:HSI720919 IBT720916:ICE720919 ILP720916:IMA720919 IVL720916:IVW720919 JFH720916:JFS720919 JPD720916:JPO720919 JYZ720916:JZK720919 KIV720916:KJG720919 KSR720916:KTC720919 LCN720916:LCY720919 LMJ720916:LMU720919 LWF720916:LWQ720919 MGB720916:MGM720919 MPX720916:MQI720919 MZT720916:NAE720919 NJP720916:NKA720919 NTL720916:NTW720919 ODH720916:ODS720919 OND720916:ONO720919 OWZ720916:OXK720919 PGV720916:PHG720919 PQR720916:PRC720919 QAN720916:QAY720919 QKJ720916:QKU720919 QUF720916:QUQ720919 REB720916:REM720919 RNX720916:ROI720919 RXT720916:RYE720919 SHP720916:SIA720919 SRL720916:SRW720919 TBH720916:TBS720919 TLD720916:TLO720919 TUZ720916:TVK720919 UEV720916:UFG720919 UOR720916:UPC720919 UYN720916:UYY720919 VIJ720916:VIU720919 VSF720916:VSQ720919 WCB720916:WCM720919 WLX720916:WMI720919 WVT720916:WWE720919 JH786452:JS786455 TD786452:TO786455 ACZ786452:ADK786455 AMV786452:ANG786455 AWR786452:AXC786455 BGN786452:BGY786455 BQJ786452:BQU786455 CAF786452:CAQ786455 CKB786452:CKM786455 CTX786452:CUI786455 DDT786452:DEE786455 DNP786452:DOA786455 DXL786452:DXW786455 EHH786452:EHS786455 ERD786452:ERO786455 FAZ786452:FBK786455 FKV786452:FLG786455 FUR786452:FVC786455 GEN786452:GEY786455 GOJ786452:GOU786455 GYF786452:GYQ786455 HIB786452:HIM786455 HRX786452:HSI786455 IBT786452:ICE786455 ILP786452:IMA786455 IVL786452:IVW786455 JFH786452:JFS786455 JPD786452:JPO786455 JYZ786452:JZK786455 KIV786452:KJG786455 KSR786452:KTC786455 LCN786452:LCY786455 LMJ786452:LMU786455 LWF786452:LWQ786455 MGB786452:MGM786455 MPX786452:MQI786455 MZT786452:NAE786455 NJP786452:NKA786455 NTL786452:NTW786455 ODH786452:ODS786455 OND786452:ONO786455 OWZ786452:OXK786455 PGV786452:PHG786455 PQR786452:PRC786455 QAN786452:QAY786455 QKJ786452:QKU786455 QUF786452:QUQ786455 REB786452:REM786455 RNX786452:ROI786455 RXT786452:RYE786455 SHP786452:SIA786455 SRL786452:SRW786455 TBH786452:TBS786455 TLD786452:TLO786455 TUZ786452:TVK786455 UEV786452:UFG786455 UOR786452:UPC786455 UYN786452:UYY786455 VIJ786452:VIU786455 VSF786452:VSQ786455 WCB786452:WCM786455 WLX786452:WMI786455 WVT786452:WWE786455 JH851988:JS851991 TD851988:TO851991 ACZ851988:ADK851991 AMV851988:ANG851991 AWR851988:AXC851991 BGN851988:BGY851991 BQJ851988:BQU851991 CAF851988:CAQ851991 CKB851988:CKM851991 CTX851988:CUI851991 DDT851988:DEE851991 DNP851988:DOA851991 DXL851988:DXW851991 EHH851988:EHS851991 ERD851988:ERO851991 FAZ851988:FBK851991 FKV851988:FLG851991 FUR851988:FVC851991 GEN851988:GEY851991 GOJ851988:GOU851991 GYF851988:GYQ851991 HIB851988:HIM851991 HRX851988:HSI851991 IBT851988:ICE851991 ILP851988:IMA851991 IVL851988:IVW851991 JFH851988:JFS851991 JPD851988:JPO851991 JYZ851988:JZK851991 KIV851988:KJG851991 KSR851988:KTC851991 LCN851988:LCY851991 LMJ851988:LMU851991 LWF851988:LWQ851991 MGB851988:MGM851991 MPX851988:MQI851991 MZT851988:NAE851991 NJP851988:NKA851991 NTL851988:NTW851991 ODH851988:ODS851991 OND851988:ONO851991 OWZ851988:OXK851991 PGV851988:PHG851991 PQR851988:PRC851991 QAN851988:QAY851991 QKJ851988:QKU851991 QUF851988:QUQ851991 REB851988:REM851991 RNX851988:ROI851991 RXT851988:RYE851991 SHP851988:SIA851991 SRL851988:SRW851991 TBH851988:TBS851991 TLD851988:TLO851991 TUZ851988:TVK851991 UEV851988:UFG851991 UOR851988:UPC851991 UYN851988:UYY851991 VIJ851988:VIU851991 VSF851988:VSQ851991 WCB851988:WCM851991 WLX851988:WMI851991 WVT851988:WWE851991 JH917524:JS917527 TD917524:TO917527 ACZ917524:ADK917527 AMV917524:ANG917527 AWR917524:AXC917527 BGN917524:BGY917527 BQJ917524:BQU917527 CAF917524:CAQ917527 CKB917524:CKM917527 CTX917524:CUI917527 DDT917524:DEE917527 DNP917524:DOA917527 DXL917524:DXW917527 EHH917524:EHS917527 ERD917524:ERO917527 FAZ917524:FBK917527 FKV917524:FLG917527 FUR917524:FVC917527 GEN917524:GEY917527 GOJ917524:GOU917527 GYF917524:GYQ917527 HIB917524:HIM917527 HRX917524:HSI917527 IBT917524:ICE917527 ILP917524:IMA917527 IVL917524:IVW917527 JFH917524:JFS917527 JPD917524:JPO917527 JYZ917524:JZK917527 KIV917524:KJG917527 KSR917524:KTC917527 LCN917524:LCY917527 LMJ917524:LMU917527 LWF917524:LWQ917527 MGB917524:MGM917527 MPX917524:MQI917527 MZT917524:NAE917527 NJP917524:NKA917527 NTL917524:NTW917527 ODH917524:ODS917527 OND917524:ONO917527 OWZ917524:OXK917527 PGV917524:PHG917527 PQR917524:PRC917527 QAN917524:QAY917527 QKJ917524:QKU917527 QUF917524:QUQ917527 REB917524:REM917527 RNX917524:ROI917527 RXT917524:RYE917527 SHP917524:SIA917527 SRL917524:SRW917527 TBH917524:TBS917527 TLD917524:TLO917527 TUZ917524:TVK917527 UEV917524:UFG917527 UOR917524:UPC917527 UYN917524:UYY917527 VIJ917524:VIU917527 VSF917524:VSQ917527 WCB917524:WCM917527 WLX917524:WMI917527 WVT917524:WWE917527 JH983060:JS983063 TD983060:TO983063 ACZ983060:ADK983063 AMV983060:ANG983063 AWR983060:AXC983063 BGN983060:BGY983063 BQJ983060:BQU983063 CAF983060:CAQ983063 CKB983060:CKM983063 CTX983060:CUI983063 DDT983060:DEE983063 DNP983060:DOA983063 DXL983060:DXW983063 EHH983060:EHS983063 ERD983060:ERO983063 FAZ983060:FBK983063 FKV983060:FLG983063 FUR983060:FVC983063 GEN983060:GEY983063 GOJ983060:GOU983063 GYF983060:GYQ983063 HIB983060:HIM983063 HRX983060:HSI983063 IBT983060:ICE983063 ILP983060:IMA983063 IVL983060:IVW983063 JFH983060:JFS983063 JPD983060:JPO983063 JYZ983060:JZK983063 KIV983060:KJG983063 KSR983060:KTC983063 LCN983060:LCY983063 LMJ983060:LMU983063 LWF983060:LWQ983063 MGB983060:MGM983063 MPX983060:MQI983063 MZT983060:NAE983063 NJP983060:NKA983063 NTL983060:NTW983063 ODH983060:ODS983063 OND983060:ONO983063 OWZ983060:OXK983063 PGV983060:PHG983063 PQR983060:PRC983063 QAN983060:QAY983063 QKJ983060:QKU983063 QUF983060:QUQ983063 REB983060:REM983063 RNX983060:ROI983063 RXT983060:RYE983063 SHP983060:SIA983063 SRL983060:SRW983063 TBH983060:TBS983063 TLD983060:TLO983063 TUZ983060:TVK983063 UEV983060:UFG983063 UOR983060:UPC983063 UYN983060:UYY983063 VIJ983060:VIU983063 VSF983060:VSQ983063 WCB983060:WCM983063 WLX983060:WMI983063 WVT983060:WWE983063 WVT983057:WWE983057 JH65553:JS65553 TD65553:TO65553 ACZ65553:ADK65553 AMV65553:ANG65553 AWR65553:AXC65553 BGN65553:BGY65553 BQJ65553:BQU65553 CAF65553:CAQ65553 CKB65553:CKM65553 CTX65553:CUI65553 DDT65553:DEE65553 DNP65553:DOA65553 DXL65553:DXW65553 EHH65553:EHS65553 ERD65553:ERO65553 FAZ65553:FBK65553 FKV65553:FLG65553 FUR65553:FVC65553 GEN65553:GEY65553 GOJ65553:GOU65553 GYF65553:GYQ65553 HIB65553:HIM65553 HRX65553:HSI65553 IBT65553:ICE65553 ILP65553:IMA65553 IVL65553:IVW65553 JFH65553:JFS65553 JPD65553:JPO65553 JYZ65553:JZK65553 KIV65553:KJG65553 KSR65553:KTC65553 LCN65553:LCY65553 LMJ65553:LMU65553 LWF65553:LWQ65553 MGB65553:MGM65553 MPX65553:MQI65553 MZT65553:NAE65553 NJP65553:NKA65553 NTL65553:NTW65553 ODH65553:ODS65553 OND65553:ONO65553 OWZ65553:OXK65553 PGV65553:PHG65553 PQR65553:PRC65553 QAN65553:QAY65553 QKJ65553:QKU65553 QUF65553:QUQ65553 REB65553:REM65553 RNX65553:ROI65553 RXT65553:RYE65553 SHP65553:SIA65553 SRL65553:SRW65553 TBH65553:TBS65553 TLD65553:TLO65553 TUZ65553:TVK65553 UEV65553:UFG65553 UOR65553:UPC65553 UYN65553:UYY65553 VIJ65553:VIU65553 VSF65553:VSQ65553 WCB65553:WCM65553 WLX65553:WMI65553 WVT65553:WWE65553 JH131089:JS131089 TD131089:TO131089 ACZ131089:ADK131089 AMV131089:ANG131089 AWR131089:AXC131089 BGN131089:BGY131089 BQJ131089:BQU131089 CAF131089:CAQ131089 CKB131089:CKM131089 CTX131089:CUI131089 DDT131089:DEE131089 DNP131089:DOA131089 DXL131089:DXW131089 EHH131089:EHS131089 ERD131089:ERO131089 FAZ131089:FBK131089 FKV131089:FLG131089 FUR131089:FVC131089 GEN131089:GEY131089 GOJ131089:GOU131089 GYF131089:GYQ131089 HIB131089:HIM131089 HRX131089:HSI131089 IBT131089:ICE131089 ILP131089:IMA131089 IVL131089:IVW131089 JFH131089:JFS131089 JPD131089:JPO131089 JYZ131089:JZK131089 KIV131089:KJG131089 KSR131089:KTC131089 LCN131089:LCY131089 LMJ131089:LMU131089 LWF131089:LWQ131089 MGB131089:MGM131089 MPX131089:MQI131089 MZT131089:NAE131089 NJP131089:NKA131089 NTL131089:NTW131089 ODH131089:ODS131089 OND131089:ONO131089 OWZ131089:OXK131089 PGV131089:PHG131089 PQR131089:PRC131089 QAN131089:QAY131089 QKJ131089:QKU131089 QUF131089:QUQ131089 REB131089:REM131089 RNX131089:ROI131089 RXT131089:RYE131089 SHP131089:SIA131089 SRL131089:SRW131089 TBH131089:TBS131089 TLD131089:TLO131089 TUZ131089:TVK131089 UEV131089:UFG131089 UOR131089:UPC131089 UYN131089:UYY131089 VIJ131089:VIU131089 VSF131089:VSQ131089 WCB131089:WCM131089 WLX131089:WMI131089 WVT131089:WWE131089 JH196625:JS196625 TD196625:TO196625 ACZ196625:ADK196625 AMV196625:ANG196625 AWR196625:AXC196625 BGN196625:BGY196625 BQJ196625:BQU196625 CAF196625:CAQ196625 CKB196625:CKM196625 CTX196625:CUI196625 DDT196625:DEE196625 DNP196625:DOA196625 DXL196625:DXW196625 EHH196625:EHS196625 ERD196625:ERO196625 FAZ196625:FBK196625 FKV196625:FLG196625 FUR196625:FVC196625 GEN196625:GEY196625 GOJ196625:GOU196625 GYF196625:GYQ196625 HIB196625:HIM196625 HRX196625:HSI196625 IBT196625:ICE196625 ILP196625:IMA196625 IVL196625:IVW196625 JFH196625:JFS196625 JPD196625:JPO196625 JYZ196625:JZK196625 KIV196625:KJG196625 KSR196625:KTC196625 LCN196625:LCY196625 LMJ196625:LMU196625 LWF196625:LWQ196625 MGB196625:MGM196625 MPX196625:MQI196625 MZT196625:NAE196625 NJP196625:NKA196625 NTL196625:NTW196625 ODH196625:ODS196625 OND196625:ONO196625 OWZ196625:OXK196625 PGV196625:PHG196625 PQR196625:PRC196625 QAN196625:QAY196625 QKJ196625:QKU196625 QUF196625:QUQ196625 REB196625:REM196625 RNX196625:ROI196625 RXT196625:RYE196625 SHP196625:SIA196625 SRL196625:SRW196625 TBH196625:TBS196625 TLD196625:TLO196625 TUZ196625:TVK196625 UEV196625:UFG196625 UOR196625:UPC196625 UYN196625:UYY196625 VIJ196625:VIU196625 VSF196625:VSQ196625 WCB196625:WCM196625 WLX196625:WMI196625 WVT196625:WWE196625 JH262161:JS262161 TD262161:TO262161 ACZ262161:ADK262161 AMV262161:ANG262161 AWR262161:AXC262161 BGN262161:BGY262161 BQJ262161:BQU262161 CAF262161:CAQ262161 CKB262161:CKM262161 CTX262161:CUI262161 DDT262161:DEE262161 DNP262161:DOA262161 DXL262161:DXW262161 EHH262161:EHS262161 ERD262161:ERO262161 FAZ262161:FBK262161 FKV262161:FLG262161 FUR262161:FVC262161 GEN262161:GEY262161 GOJ262161:GOU262161 GYF262161:GYQ262161 HIB262161:HIM262161 HRX262161:HSI262161 IBT262161:ICE262161 ILP262161:IMA262161 IVL262161:IVW262161 JFH262161:JFS262161 JPD262161:JPO262161 JYZ262161:JZK262161 KIV262161:KJG262161 KSR262161:KTC262161 LCN262161:LCY262161 LMJ262161:LMU262161 LWF262161:LWQ262161 MGB262161:MGM262161 MPX262161:MQI262161 MZT262161:NAE262161 NJP262161:NKA262161 NTL262161:NTW262161 ODH262161:ODS262161 OND262161:ONO262161 OWZ262161:OXK262161 PGV262161:PHG262161 PQR262161:PRC262161 QAN262161:QAY262161 QKJ262161:QKU262161 QUF262161:QUQ262161 REB262161:REM262161 RNX262161:ROI262161 RXT262161:RYE262161 SHP262161:SIA262161 SRL262161:SRW262161 TBH262161:TBS262161 TLD262161:TLO262161 TUZ262161:TVK262161 UEV262161:UFG262161 UOR262161:UPC262161 UYN262161:UYY262161 VIJ262161:VIU262161 VSF262161:VSQ262161 WCB262161:WCM262161 WLX262161:WMI262161 WVT262161:WWE262161 JH327697:JS327697 TD327697:TO327697 ACZ327697:ADK327697 AMV327697:ANG327697 AWR327697:AXC327697 BGN327697:BGY327697 BQJ327697:BQU327697 CAF327697:CAQ327697 CKB327697:CKM327697 CTX327697:CUI327697 DDT327697:DEE327697 DNP327697:DOA327697 DXL327697:DXW327697 EHH327697:EHS327697 ERD327697:ERO327697 FAZ327697:FBK327697 FKV327697:FLG327697 FUR327697:FVC327697 GEN327697:GEY327697 GOJ327697:GOU327697 GYF327697:GYQ327697 HIB327697:HIM327697 HRX327697:HSI327697 IBT327697:ICE327697 ILP327697:IMA327697 IVL327697:IVW327697 JFH327697:JFS327697 JPD327697:JPO327697 JYZ327697:JZK327697 KIV327697:KJG327697 KSR327697:KTC327697 LCN327697:LCY327697 LMJ327697:LMU327697 LWF327697:LWQ327697 MGB327697:MGM327697 MPX327697:MQI327697 MZT327697:NAE327697 NJP327697:NKA327697 NTL327697:NTW327697 ODH327697:ODS327697 OND327697:ONO327697 OWZ327697:OXK327697 PGV327697:PHG327697 PQR327697:PRC327697 QAN327697:QAY327697 QKJ327697:QKU327697 QUF327697:QUQ327697 REB327697:REM327697 RNX327697:ROI327697 RXT327697:RYE327697 SHP327697:SIA327697 SRL327697:SRW327697 TBH327697:TBS327697 TLD327697:TLO327697 TUZ327697:TVK327697 UEV327697:UFG327697 UOR327697:UPC327697 UYN327697:UYY327697 VIJ327697:VIU327697 VSF327697:VSQ327697 WCB327697:WCM327697 WLX327697:WMI327697 WVT327697:WWE327697 JH393233:JS393233 TD393233:TO393233 ACZ393233:ADK393233 AMV393233:ANG393233 AWR393233:AXC393233 BGN393233:BGY393233 BQJ393233:BQU393233 CAF393233:CAQ393233 CKB393233:CKM393233 CTX393233:CUI393233 DDT393233:DEE393233 DNP393233:DOA393233 DXL393233:DXW393233 EHH393233:EHS393233 ERD393233:ERO393233 FAZ393233:FBK393233 FKV393233:FLG393233 FUR393233:FVC393233 GEN393233:GEY393233 GOJ393233:GOU393233 GYF393233:GYQ393233 HIB393233:HIM393233 HRX393233:HSI393233 IBT393233:ICE393233 ILP393233:IMA393233 IVL393233:IVW393233 JFH393233:JFS393233 JPD393233:JPO393233 JYZ393233:JZK393233 KIV393233:KJG393233 KSR393233:KTC393233 LCN393233:LCY393233 LMJ393233:LMU393233 LWF393233:LWQ393233 MGB393233:MGM393233 MPX393233:MQI393233 MZT393233:NAE393233 NJP393233:NKA393233 NTL393233:NTW393233 ODH393233:ODS393233 OND393233:ONO393233 OWZ393233:OXK393233 PGV393233:PHG393233 PQR393233:PRC393233 QAN393233:QAY393233 QKJ393233:QKU393233 QUF393233:QUQ393233 REB393233:REM393233 RNX393233:ROI393233 RXT393233:RYE393233 SHP393233:SIA393233 SRL393233:SRW393233 TBH393233:TBS393233 TLD393233:TLO393233 TUZ393233:TVK393233 UEV393233:UFG393233 UOR393233:UPC393233 UYN393233:UYY393233 VIJ393233:VIU393233 VSF393233:VSQ393233 WCB393233:WCM393233 WLX393233:WMI393233 WVT393233:WWE393233 JH458769:JS458769 TD458769:TO458769 ACZ458769:ADK458769 AMV458769:ANG458769 AWR458769:AXC458769 BGN458769:BGY458769 BQJ458769:BQU458769 CAF458769:CAQ458769 CKB458769:CKM458769 CTX458769:CUI458769 DDT458769:DEE458769 DNP458769:DOA458769 DXL458769:DXW458769 EHH458769:EHS458769 ERD458769:ERO458769 FAZ458769:FBK458769 FKV458769:FLG458769 FUR458769:FVC458769 GEN458769:GEY458769 GOJ458769:GOU458769 GYF458769:GYQ458769 HIB458769:HIM458769 HRX458769:HSI458769 IBT458769:ICE458769 ILP458769:IMA458769 IVL458769:IVW458769 JFH458769:JFS458769 JPD458769:JPO458769 JYZ458769:JZK458769 KIV458769:KJG458769 KSR458769:KTC458769 LCN458769:LCY458769 LMJ458769:LMU458769 LWF458769:LWQ458769 MGB458769:MGM458769 MPX458769:MQI458769 MZT458769:NAE458769 NJP458769:NKA458769 NTL458769:NTW458769 ODH458769:ODS458769 OND458769:ONO458769 OWZ458769:OXK458769 PGV458769:PHG458769 PQR458769:PRC458769 QAN458769:QAY458769 QKJ458769:QKU458769 QUF458769:QUQ458769 REB458769:REM458769 RNX458769:ROI458769 RXT458769:RYE458769 SHP458769:SIA458769 SRL458769:SRW458769 TBH458769:TBS458769 TLD458769:TLO458769 TUZ458769:TVK458769 UEV458769:UFG458769 UOR458769:UPC458769 UYN458769:UYY458769 VIJ458769:VIU458769 VSF458769:VSQ458769 WCB458769:WCM458769 WLX458769:WMI458769 WVT458769:WWE458769 JH524305:JS524305 TD524305:TO524305 ACZ524305:ADK524305 AMV524305:ANG524305 AWR524305:AXC524305 BGN524305:BGY524305 BQJ524305:BQU524305 CAF524305:CAQ524305 CKB524305:CKM524305 CTX524305:CUI524305 DDT524305:DEE524305 DNP524305:DOA524305 DXL524305:DXW524305 EHH524305:EHS524305 ERD524305:ERO524305 FAZ524305:FBK524305 FKV524305:FLG524305 FUR524305:FVC524305 GEN524305:GEY524305 GOJ524305:GOU524305 GYF524305:GYQ524305 HIB524305:HIM524305 HRX524305:HSI524305 IBT524305:ICE524305 ILP524305:IMA524305 IVL524305:IVW524305 JFH524305:JFS524305 JPD524305:JPO524305 JYZ524305:JZK524305 KIV524305:KJG524305 KSR524305:KTC524305 LCN524305:LCY524305 LMJ524305:LMU524305 LWF524305:LWQ524305 MGB524305:MGM524305 MPX524305:MQI524305 MZT524305:NAE524305 NJP524305:NKA524305 NTL524305:NTW524305 ODH524305:ODS524305 OND524305:ONO524305 OWZ524305:OXK524305 PGV524305:PHG524305 PQR524305:PRC524305 QAN524305:QAY524305 QKJ524305:QKU524305 QUF524305:QUQ524305 REB524305:REM524305 RNX524305:ROI524305 RXT524305:RYE524305 SHP524305:SIA524305 SRL524305:SRW524305 TBH524305:TBS524305 TLD524305:TLO524305 TUZ524305:TVK524305 UEV524305:UFG524305 UOR524305:UPC524305 UYN524305:UYY524305 VIJ524305:VIU524305 VSF524305:VSQ524305 WCB524305:WCM524305 WLX524305:WMI524305 WVT524305:WWE524305 JH589841:JS589841 TD589841:TO589841 ACZ589841:ADK589841 AMV589841:ANG589841 AWR589841:AXC589841 BGN589841:BGY589841 BQJ589841:BQU589841 CAF589841:CAQ589841 CKB589841:CKM589841 CTX589841:CUI589841 DDT589841:DEE589841 DNP589841:DOA589841 DXL589841:DXW589841 EHH589841:EHS589841 ERD589841:ERO589841 FAZ589841:FBK589841 FKV589841:FLG589841 FUR589841:FVC589841 GEN589841:GEY589841 GOJ589841:GOU589841 GYF589841:GYQ589841 HIB589841:HIM589841 HRX589841:HSI589841 IBT589841:ICE589841 ILP589841:IMA589841 IVL589841:IVW589841 JFH589841:JFS589841 JPD589841:JPO589841 JYZ589841:JZK589841 KIV589841:KJG589841 KSR589841:KTC589841 LCN589841:LCY589841 LMJ589841:LMU589841 LWF589841:LWQ589841 MGB589841:MGM589841 MPX589841:MQI589841 MZT589841:NAE589841 NJP589841:NKA589841 NTL589841:NTW589841 ODH589841:ODS589841 OND589841:ONO589841 OWZ589841:OXK589841 PGV589841:PHG589841 PQR589841:PRC589841 QAN589841:QAY589841 QKJ589841:QKU589841 QUF589841:QUQ589841 REB589841:REM589841 RNX589841:ROI589841 RXT589841:RYE589841 SHP589841:SIA589841 SRL589841:SRW589841 TBH589841:TBS589841 TLD589841:TLO589841 TUZ589841:TVK589841 UEV589841:UFG589841 UOR589841:UPC589841 UYN589841:UYY589841 VIJ589841:VIU589841 VSF589841:VSQ589841 WCB589841:WCM589841 WLX589841:WMI589841 WVT589841:WWE589841 JH655377:JS655377 TD655377:TO655377 ACZ655377:ADK655377 AMV655377:ANG655377 AWR655377:AXC655377 BGN655377:BGY655377 BQJ655377:BQU655377 CAF655377:CAQ655377 CKB655377:CKM655377 CTX655377:CUI655377 DDT655377:DEE655377 DNP655377:DOA655377 DXL655377:DXW655377 EHH655377:EHS655377 ERD655377:ERO655377 FAZ655377:FBK655377 FKV655377:FLG655377 FUR655377:FVC655377 GEN655377:GEY655377 GOJ655377:GOU655377 GYF655377:GYQ655377 HIB655377:HIM655377 HRX655377:HSI655377 IBT655377:ICE655377 ILP655377:IMA655377 IVL655377:IVW655377 JFH655377:JFS655377 JPD655377:JPO655377 JYZ655377:JZK655377 KIV655377:KJG655377 KSR655377:KTC655377 LCN655377:LCY655377 LMJ655377:LMU655377 LWF655377:LWQ655377 MGB655377:MGM655377 MPX655377:MQI655377 MZT655377:NAE655377 NJP655377:NKA655377 NTL655377:NTW655377 ODH655377:ODS655377 OND655377:ONO655377 OWZ655377:OXK655377 PGV655377:PHG655377 PQR655377:PRC655377 QAN655377:QAY655377 QKJ655377:QKU655377 QUF655377:QUQ655377 REB655377:REM655377 RNX655377:ROI655377 RXT655377:RYE655377 SHP655377:SIA655377 SRL655377:SRW655377 TBH655377:TBS655377 TLD655377:TLO655377 TUZ655377:TVK655377 UEV655377:UFG655377 UOR655377:UPC655377 UYN655377:UYY655377 VIJ655377:VIU655377 VSF655377:VSQ655377 WCB655377:WCM655377 WLX655377:WMI655377 WVT655377:WWE655377 JH720913:JS720913 TD720913:TO720913 ACZ720913:ADK720913 AMV720913:ANG720913 AWR720913:AXC720913 BGN720913:BGY720913 BQJ720913:BQU720913 CAF720913:CAQ720913 CKB720913:CKM720913 CTX720913:CUI720913 DDT720913:DEE720913 DNP720913:DOA720913 DXL720913:DXW720913 EHH720913:EHS720913 ERD720913:ERO720913 FAZ720913:FBK720913 FKV720913:FLG720913 FUR720913:FVC720913 GEN720913:GEY720913 GOJ720913:GOU720913 GYF720913:GYQ720913 HIB720913:HIM720913 HRX720913:HSI720913 IBT720913:ICE720913 ILP720913:IMA720913 IVL720913:IVW720913 JFH720913:JFS720913 JPD720913:JPO720913 JYZ720913:JZK720913 KIV720913:KJG720913 KSR720913:KTC720913 LCN720913:LCY720913 LMJ720913:LMU720913 LWF720913:LWQ720913 MGB720913:MGM720913 MPX720913:MQI720913 MZT720913:NAE720913 NJP720913:NKA720913 NTL720913:NTW720913 ODH720913:ODS720913 OND720913:ONO720913 OWZ720913:OXK720913 PGV720913:PHG720913 PQR720913:PRC720913 QAN720913:QAY720913 QKJ720913:QKU720913 QUF720913:QUQ720913 REB720913:REM720913 RNX720913:ROI720913 RXT720913:RYE720913 SHP720913:SIA720913 SRL720913:SRW720913 TBH720913:TBS720913 TLD720913:TLO720913 TUZ720913:TVK720913 UEV720913:UFG720913 UOR720913:UPC720913 UYN720913:UYY720913 VIJ720913:VIU720913 VSF720913:VSQ720913 WCB720913:WCM720913 WLX720913:WMI720913 WVT720913:WWE720913 JH786449:JS786449 TD786449:TO786449 ACZ786449:ADK786449 AMV786449:ANG786449 AWR786449:AXC786449 BGN786449:BGY786449 BQJ786449:BQU786449 CAF786449:CAQ786449 CKB786449:CKM786449 CTX786449:CUI786449 DDT786449:DEE786449 DNP786449:DOA786449 DXL786449:DXW786449 EHH786449:EHS786449 ERD786449:ERO786449 FAZ786449:FBK786449 FKV786449:FLG786449 FUR786449:FVC786449 GEN786449:GEY786449 GOJ786449:GOU786449 GYF786449:GYQ786449 HIB786449:HIM786449 HRX786449:HSI786449 IBT786449:ICE786449 ILP786449:IMA786449 IVL786449:IVW786449 JFH786449:JFS786449 JPD786449:JPO786449 JYZ786449:JZK786449 KIV786449:KJG786449 KSR786449:KTC786449 LCN786449:LCY786449 LMJ786449:LMU786449 LWF786449:LWQ786449 MGB786449:MGM786449 MPX786449:MQI786449 MZT786449:NAE786449 NJP786449:NKA786449 NTL786449:NTW786449 ODH786449:ODS786449 OND786449:ONO786449 OWZ786449:OXK786449 PGV786449:PHG786449 PQR786449:PRC786449 QAN786449:QAY786449 QKJ786449:QKU786449 QUF786449:QUQ786449 REB786449:REM786449 RNX786449:ROI786449 RXT786449:RYE786449 SHP786449:SIA786449 SRL786449:SRW786449 TBH786449:TBS786449 TLD786449:TLO786449 TUZ786449:TVK786449 UEV786449:UFG786449 UOR786449:UPC786449 UYN786449:UYY786449 VIJ786449:VIU786449 VSF786449:VSQ786449 WCB786449:WCM786449 WLX786449:WMI786449 WVT786449:WWE786449 JH851985:JS851985 TD851985:TO851985 ACZ851985:ADK851985 AMV851985:ANG851985 AWR851985:AXC851985 BGN851985:BGY851985 BQJ851985:BQU851985 CAF851985:CAQ851985 CKB851985:CKM851985 CTX851985:CUI851985 DDT851985:DEE851985 DNP851985:DOA851985 DXL851985:DXW851985 EHH851985:EHS851985 ERD851985:ERO851985 FAZ851985:FBK851985 FKV851985:FLG851985 FUR851985:FVC851985 GEN851985:GEY851985 GOJ851985:GOU851985 GYF851985:GYQ851985 HIB851985:HIM851985 HRX851985:HSI851985 IBT851985:ICE851985 ILP851985:IMA851985 IVL851985:IVW851985 JFH851985:JFS851985 JPD851985:JPO851985 JYZ851985:JZK851985 KIV851985:KJG851985 KSR851985:KTC851985 LCN851985:LCY851985 LMJ851985:LMU851985 LWF851985:LWQ851985 MGB851985:MGM851985 MPX851985:MQI851985 MZT851985:NAE851985 NJP851985:NKA851985 NTL851985:NTW851985 ODH851985:ODS851985 OND851985:ONO851985 OWZ851985:OXK851985 PGV851985:PHG851985 PQR851985:PRC851985 QAN851985:QAY851985 QKJ851985:QKU851985 QUF851985:QUQ851985 REB851985:REM851985 RNX851985:ROI851985 RXT851985:RYE851985 SHP851985:SIA851985 SRL851985:SRW851985 TBH851985:TBS851985 TLD851985:TLO851985 TUZ851985:TVK851985 UEV851985:UFG851985 UOR851985:UPC851985 UYN851985:UYY851985 VIJ851985:VIU851985 VSF851985:VSQ851985 WCB851985:WCM851985 WLX851985:WMI851985 WVT851985:WWE851985 JH917521:JS917521 TD917521:TO917521 ACZ917521:ADK917521 AMV917521:ANG917521 AWR917521:AXC917521 BGN917521:BGY917521 BQJ917521:BQU917521 CAF917521:CAQ917521 CKB917521:CKM917521 CTX917521:CUI917521 DDT917521:DEE917521 DNP917521:DOA917521 DXL917521:DXW917521 EHH917521:EHS917521 ERD917521:ERO917521 FAZ917521:FBK917521 FKV917521:FLG917521 FUR917521:FVC917521 GEN917521:GEY917521 GOJ917521:GOU917521 GYF917521:GYQ917521 HIB917521:HIM917521 HRX917521:HSI917521 IBT917521:ICE917521 ILP917521:IMA917521 IVL917521:IVW917521 JFH917521:JFS917521 JPD917521:JPO917521 JYZ917521:JZK917521 KIV917521:KJG917521 KSR917521:KTC917521 LCN917521:LCY917521 LMJ917521:LMU917521 LWF917521:LWQ917521 MGB917521:MGM917521 MPX917521:MQI917521 MZT917521:NAE917521 NJP917521:NKA917521 NTL917521:NTW917521 ODH917521:ODS917521 OND917521:ONO917521 OWZ917521:OXK917521 PGV917521:PHG917521 PQR917521:PRC917521 QAN917521:QAY917521 QKJ917521:QKU917521 QUF917521:QUQ917521 REB917521:REM917521 RNX917521:ROI917521 RXT917521:RYE917521 SHP917521:SIA917521 SRL917521:SRW917521 TBH917521:TBS917521 TLD917521:TLO917521 TUZ917521:TVK917521 UEV917521:UFG917521 UOR917521:UPC917521 UYN917521:UYY917521 VIJ917521:VIU917521 VSF917521:VSQ917521 WCB917521:WCM917521 WLX917521:WMI917521 WVT917521:WWE917521 JH983057:JS983057 TD983057:TO983057 ACZ983057:ADK983057 AMV983057:ANG983057 AWR983057:AXC983057 BGN983057:BGY983057 BQJ983057:BQU983057 CAF983057:CAQ983057 CKB983057:CKM983057 CTX983057:CUI983057 DDT983057:DEE983057 DNP983057:DOA983057 DXL983057:DXW983057 EHH983057:EHS983057 ERD983057:ERO983057 FAZ983057:FBK983057 FKV983057:FLG983057 FUR983057:FVC983057 GEN983057:GEY983057 GOJ983057:GOU983057 GYF983057:GYQ983057 HIB983057:HIM983057 HRX983057:HSI983057 IBT983057:ICE983057 ILP983057:IMA983057 IVL983057:IVW983057 JFH983057:JFS983057 JPD983057:JPO983057 JYZ983057:JZK983057 KIV983057:KJG983057 KSR983057:KTC983057 LCN983057:LCY983057 LMJ983057:LMU983057 LWF983057:LWQ983057 MGB983057:MGM983057 MPX983057:MQI983057 MZT983057:NAE983057 NJP983057:NKA983057 NTL983057:NTW983057 ODH983057:ODS983057 OND983057:ONO983057 OWZ983057:OXK983057 PGV983057:PHG983057 PQR983057:PRC983057 QAN983057:QAY983057 QKJ983057:QKU983057 QUF983057:QUQ983057 REB983057:REM983057 RNX983057:ROI983057 RXT983057:RYE983057 SHP983057:SIA983057 SRL983057:SRW983057 TBH983057:TBS983057 TLD983057:TLO983057 TUZ983057:TVK983057 UEV983057:UFG983057 UOR983057:UPC983057 UYN983057:UYY983057 VIJ983057:VIU983057 VSF983057:VSQ983057 WCB983057:WCM983057 WLX983057:WMI983057 L131092:W131095 L196628:W196631 L262164:W262167 L327700:W327703 L393236:W393239 L458772:W458775 L524308:W524311 L589844:W589847 L655380:W655383 L720916:W720919 L786452:W786455 L851988:W851991 L917524:W917527 L983060:W983063 L65553:W65553 L131089:W131089 L196625:W196625 L262161:W262161 L327697:W327697 L393233:W393233 L458769:W458769 L524305:W524305 L589841:W589841 L655377:W655377 L720913:W720913 L786449:W786449 L851985:W851985 L917521:W917521 L983057:W983057 L65556:W65559"/>
    <dataValidation allowBlank="1" sqref="JH65554:JS65555 TD65554:TO65555 ACZ65554:ADK65555 AMV65554:ANG65555 AWR65554:AXC65555 BGN65554:BGY65555 BQJ65554:BQU65555 CAF65554:CAQ65555 CKB65554:CKM65555 CTX65554:CUI65555 DDT65554:DEE65555 DNP65554:DOA65555 DXL65554:DXW65555 EHH65554:EHS65555 ERD65554:ERO65555 FAZ65554:FBK65555 FKV65554:FLG65555 FUR65554:FVC65555 GEN65554:GEY65555 GOJ65554:GOU65555 GYF65554:GYQ65555 HIB65554:HIM65555 HRX65554:HSI65555 IBT65554:ICE65555 ILP65554:IMA65555 IVL65554:IVW65555 JFH65554:JFS65555 JPD65554:JPO65555 JYZ65554:JZK65555 KIV65554:KJG65555 KSR65554:KTC65555 LCN65554:LCY65555 LMJ65554:LMU65555 LWF65554:LWQ65555 MGB65554:MGM65555 MPX65554:MQI65555 MZT65554:NAE65555 NJP65554:NKA65555 NTL65554:NTW65555 ODH65554:ODS65555 OND65554:ONO65555 OWZ65554:OXK65555 PGV65554:PHG65555 PQR65554:PRC65555 QAN65554:QAY65555 QKJ65554:QKU65555 QUF65554:QUQ65555 REB65554:REM65555 RNX65554:ROI65555 RXT65554:RYE65555 SHP65554:SIA65555 SRL65554:SRW65555 TBH65554:TBS65555 TLD65554:TLO65555 TUZ65554:TVK65555 UEV65554:UFG65555 UOR65554:UPC65555 UYN65554:UYY65555 VIJ65554:VIU65555 VSF65554:VSQ65555 WCB65554:WCM65555 WLX65554:WMI65555 WVT65554:WWE65555 JH131090:JS131091 TD131090:TO131091 ACZ131090:ADK131091 AMV131090:ANG131091 AWR131090:AXC131091 BGN131090:BGY131091 BQJ131090:BQU131091 CAF131090:CAQ131091 CKB131090:CKM131091 CTX131090:CUI131091 DDT131090:DEE131091 DNP131090:DOA131091 DXL131090:DXW131091 EHH131090:EHS131091 ERD131090:ERO131091 FAZ131090:FBK131091 FKV131090:FLG131091 FUR131090:FVC131091 GEN131090:GEY131091 GOJ131090:GOU131091 GYF131090:GYQ131091 HIB131090:HIM131091 HRX131090:HSI131091 IBT131090:ICE131091 ILP131090:IMA131091 IVL131090:IVW131091 JFH131090:JFS131091 JPD131090:JPO131091 JYZ131090:JZK131091 KIV131090:KJG131091 KSR131090:KTC131091 LCN131090:LCY131091 LMJ131090:LMU131091 LWF131090:LWQ131091 MGB131090:MGM131091 MPX131090:MQI131091 MZT131090:NAE131091 NJP131090:NKA131091 NTL131090:NTW131091 ODH131090:ODS131091 OND131090:ONO131091 OWZ131090:OXK131091 PGV131090:PHG131091 PQR131090:PRC131091 QAN131090:QAY131091 QKJ131090:QKU131091 QUF131090:QUQ131091 REB131090:REM131091 RNX131090:ROI131091 RXT131090:RYE131091 SHP131090:SIA131091 SRL131090:SRW131091 TBH131090:TBS131091 TLD131090:TLO131091 TUZ131090:TVK131091 UEV131090:UFG131091 UOR131090:UPC131091 UYN131090:UYY131091 VIJ131090:VIU131091 VSF131090:VSQ131091 WCB131090:WCM131091 WLX131090:WMI131091 WVT131090:WWE131091 JH196626:JS196627 TD196626:TO196627 ACZ196626:ADK196627 AMV196626:ANG196627 AWR196626:AXC196627 BGN196626:BGY196627 BQJ196626:BQU196627 CAF196626:CAQ196627 CKB196626:CKM196627 CTX196626:CUI196627 DDT196626:DEE196627 DNP196626:DOA196627 DXL196626:DXW196627 EHH196626:EHS196627 ERD196626:ERO196627 FAZ196626:FBK196627 FKV196626:FLG196627 FUR196626:FVC196627 GEN196626:GEY196627 GOJ196626:GOU196627 GYF196626:GYQ196627 HIB196626:HIM196627 HRX196626:HSI196627 IBT196626:ICE196627 ILP196626:IMA196627 IVL196626:IVW196627 JFH196626:JFS196627 JPD196626:JPO196627 JYZ196626:JZK196627 KIV196626:KJG196627 KSR196626:KTC196627 LCN196626:LCY196627 LMJ196626:LMU196627 LWF196626:LWQ196627 MGB196626:MGM196627 MPX196626:MQI196627 MZT196626:NAE196627 NJP196626:NKA196627 NTL196626:NTW196627 ODH196626:ODS196627 OND196626:ONO196627 OWZ196626:OXK196627 PGV196626:PHG196627 PQR196626:PRC196627 QAN196626:QAY196627 QKJ196626:QKU196627 QUF196626:QUQ196627 REB196626:REM196627 RNX196626:ROI196627 RXT196626:RYE196627 SHP196626:SIA196627 SRL196626:SRW196627 TBH196626:TBS196627 TLD196626:TLO196627 TUZ196626:TVK196627 UEV196626:UFG196627 UOR196626:UPC196627 UYN196626:UYY196627 VIJ196626:VIU196627 VSF196626:VSQ196627 WCB196626:WCM196627 WLX196626:WMI196627 WVT196626:WWE196627 JH262162:JS262163 TD262162:TO262163 ACZ262162:ADK262163 AMV262162:ANG262163 AWR262162:AXC262163 BGN262162:BGY262163 BQJ262162:BQU262163 CAF262162:CAQ262163 CKB262162:CKM262163 CTX262162:CUI262163 DDT262162:DEE262163 DNP262162:DOA262163 DXL262162:DXW262163 EHH262162:EHS262163 ERD262162:ERO262163 FAZ262162:FBK262163 FKV262162:FLG262163 FUR262162:FVC262163 GEN262162:GEY262163 GOJ262162:GOU262163 GYF262162:GYQ262163 HIB262162:HIM262163 HRX262162:HSI262163 IBT262162:ICE262163 ILP262162:IMA262163 IVL262162:IVW262163 JFH262162:JFS262163 JPD262162:JPO262163 JYZ262162:JZK262163 KIV262162:KJG262163 KSR262162:KTC262163 LCN262162:LCY262163 LMJ262162:LMU262163 LWF262162:LWQ262163 MGB262162:MGM262163 MPX262162:MQI262163 MZT262162:NAE262163 NJP262162:NKA262163 NTL262162:NTW262163 ODH262162:ODS262163 OND262162:ONO262163 OWZ262162:OXK262163 PGV262162:PHG262163 PQR262162:PRC262163 QAN262162:QAY262163 QKJ262162:QKU262163 QUF262162:QUQ262163 REB262162:REM262163 RNX262162:ROI262163 RXT262162:RYE262163 SHP262162:SIA262163 SRL262162:SRW262163 TBH262162:TBS262163 TLD262162:TLO262163 TUZ262162:TVK262163 UEV262162:UFG262163 UOR262162:UPC262163 UYN262162:UYY262163 VIJ262162:VIU262163 VSF262162:VSQ262163 WCB262162:WCM262163 WLX262162:WMI262163 WVT262162:WWE262163 JH327698:JS327699 TD327698:TO327699 ACZ327698:ADK327699 AMV327698:ANG327699 AWR327698:AXC327699 BGN327698:BGY327699 BQJ327698:BQU327699 CAF327698:CAQ327699 CKB327698:CKM327699 CTX327698:CUI327699 DDT327698:DEE327699 DNP327698:DOA327699 DXL327698:DXW327699 EHH327698:EHS327699 ERD327698:ERO327699 FAZ327698:FBK327699 FKV327698:FLG327699 FUR327698:FVC327699 GEN327698:GEY327699 GOJ327698:GOU327699 GYF327698:GYQ327699 HIB327698:HIM327699 HRX327698:HSI327699 IBT327698:ICE327699 ILP327698:IMA327699 IVL327698:IVW327699 JFH327698:JFS327699 JPD327698:JPO327699 JYZ327698:JZK327699 KIV327698:KJG327699 KSR327698:KTC327699 LCN327698:LCY327699 LMJ327698:LMU327699 LWF327698:LWQ327699 MGB327698:MGM327699 MPX327698:MQI327699 MZT327698:NAE327699 NJP327698:NKA327699 NTL327698:NTW327699 ODH327698:ODS327699 OND327698:ONO327699 OWZ327698:OXK327699 PGV327698:PHG327699 PQR327698:PRC327699 QAN327698:QAY327699 QKJ327698:QKU327699 QUF327698:QUQ327699 REB327698:REM327699 RNX327698:ROI327699 RXT327698:RYE327699 SHP327698:SIA327699 SRL327698:SRW327699 TBH327698:TBS327699 TLD327698:TLO327699 TUZ327698:TVK327699 UEV327698:UFG327699 UOR327698:UPC327699 UYN327698:UYY327699 VIJ327698:VIU327699 VSF327698:VSQ327699 WCB327698:WCM327699 WLX327698:WMI327699 WVT327698:WWE327699 JH393234:JS393235 TD393234:TO393235 ACZ393234:ADK393235 AMV393234:ANG393235 AWR393234:AXC393235 BGN393234:BGY393235 BQJ393234:BQU393235 CAF393234:CAQ393235 CKB393234:CKM393235 CTX393234:CUI393235 DDT393234:DEE393235 DNP393234:DOA393235 DXL393234:DXW393235 EHH393234:EHS393235 ERD393234:ERO393235 FAZ393234:FBK393235 FKV393234:FLG393235 FUR393234:FVC393235 GEN393234:GEY393235 GOJ393234:GOU393235 GYF393234:GYQ393235 HIB393234:HIM393235 HRX393234:HSI393235 IBT393234:ICE393235 ILP393234:IMA393235 IVL393234:IVW393235 JFH393234:JFS393235 JPD393234:JPO393235 JYZ393234:JZK393235 KIV393234:KJG393235 KSR393234:KTC393235 LCN393234:LCY393235 LMJ393234:LMU393235 LWF393234:LWQ393235 MGB393234:MGM393235 MPX393234:MQI393235 MZT393234:NAE393235 NJP393234:NKA393235 NTL393234:NTW393235 ODH393234:ODS393235 OND393234:ONO393235 OWZ393234:OXK393235 PGV393234:PHG393235 PQR393234:PRC393235 QAN393234:QAY393235 QKJ393234:QKU393235 QUF393234:QUQ393235 REB393234:REM393235 RNX393234:ROI393235 RXT393234:RYE393235 SHP393234:SIA393235 SRL393234:SRW393235 TBH393234:TBS393235 TLD393234:TLO393235 TUZ393234:TVK393235 UEV393234:UFG393235 UOR393234:UPC393235 UYN393234:UYY393235 VIJ393234:VIU393235 VSF393234:VSQ393235 WCB393234:WCM393235 WLX393234:WMI393235 WVT393234:WWE393235 JH458770:JS458771 TD458770:TO458771 ACZ458770:ADK458771 AMV458770:ANG458771 AWR458770:AXC458771 BGN458770:BGY458771 BQJ458770:BQU458771 CAF458770:CAQ458771 CKB458770:CKM458771 CTX458770:CUI458771 DDT458770:DEE458771 DNP458770:DOA458771 DXL458770:DXW458771 EHH458770:EHS458771 ERD458770:ERO458771 FAZ458770:FBK458771 FKV458770:FLG458771 FUR458770:FVC458771 GEN458770:GEY458771 GOJ458770:GOU458771 GYF458770:GYQ458771 HIB458770:HIM458771 HRX458770:HSI458771 IBT458770:ICE458771 ILP458770:IMA458771 IVL458770:IVW458771 JFH458770:JFS458771 JPD458770:JPO458771 JYZ458770:JZK458771 KIV458770:KJG458771 KSR458770:KTC458771 LCN458770:LCY458771 LMJ458770:LMU458771 LWF458770:LWQ458771 MGB458770:MGM458771 MPX458770:MQI458771 MZT458770:NAE458771 NJP458770:NKA458771 NTL458770:NTW458771 ODH458770:ODS458771 OND458770:ONO458771 OWZ458770:OXK458771 PGV458770:PHG458771 PQR458770:PRC458771 QAN458770:QAY458771 QKJ458770:QKU458771 QUF458770:QUQ458771 REB458770:REM458771 RNX458770:ROI458771 RXT458770:RYE458771 SHP458770:SIA458771 SRL458770:SRW458771 TBH458770:TBS458771 TLD458770:TLO458771 TUZ458770:TVK458771 UEV458770:UFG458771 UOR458770:UPC458771 UYN458770:UYY458771 VIJ458770:VIU458771 VSF458770:VSQ458771 WCB458770:WCM458771 WLX458770:WMI458771 WVT458770:WWE458771 JH524306:JS524307 TD524306:TO524307 ACZ524306:ADK524307 AMV524306:ANG524307 AWR524306:AXC524307 BGN524306:BGY524307 BQJ524306:BQU524307 CAF524306:CAQ524307 CKB524306:CKM524307 CTX524306:CUI524307 DDT524306:DEE524307 DNP524306:DOA524307 DXL524306:DXW524307 EHH524306:EHS524307 ERD524306:ERO524307 FAZ524306:FBK524307 FKV524306:FLG524307 FUR524306:FVC524307 GEN524306:GEY524307 GOJ524306:GOU524307 GYF524306:GYQ524307 HIB524306:HIM524307 HRX524306:HSI524307 IBT524306:ICE524307 ILP524306:IMA524307 IVL524306:IVW524307 JFH524306:JFS524307 JPD524306:JPO524307 JYZ524306:JZK524307 KIV524306:KJG524307 KSR524306:KTC524307 LCN524306:LCY524307 LMJ524306:LMU524307 LWF524306:LWQ524307 MGB524306:MGM524307 MPX524306:MQI524307 MZT524306:NAE524307 NJP524306:NKA524307 NTL524306:NTW524307 ODH524306:ODS524307 OND524306:ONO524307 OWZ524306:OXK524307 PGV524306:PHG524307 PQR524306:PRC524307 QAN524306:QAY524307 QKJ524306:QKU524307 QUF524306:QUQ524307 REB524306:REM524307 RNX524306:ROI524307 RXT524306:RYE524307 SHP524306:SIA524307 SRL524306:SRW524307 TBH524306:TBS524307 TLD524306:TLO524307 TUZ524306:TVK524307 UEV524306:UFG524307 UOR524306:UPC524307 UYN524306:UYY524307 VIJ524306:VIU524307 VSF524306:VSQ524307 WCB524306:WCM524307 WLX524306:WMI524307 WVT524306:WWE524307 JH589842:JS589843 TD589842:TO589843 ACZ589842:ADK589843 AMV589842:ANG589843 AWR589842:AXC589843 BGN589842:BGY589843 BQJ589842:BQU589843 CAF589842:CAQ589843 CKB589842:CKM589843 CTX589842:CUI589843 DDT589842:DEE589843 DNP589842:DOA589843 DXL589842:DXW589843 EHH589842:EHS589843 ERD589842:ERO589843 FAZ589842:FBK589843 FKV589842:FLG589843 FUR589842:FVC589843 GEN589842:GEY589843 GOJ589842:GOU589843 GYF589842:GYQ589843 HIB589842:HIM589843 HRX589842:HSI589843 IBT589842:ICE589843 ILP589842:IMA589843 IVL589842:IVW589843 JFH589842:JFS589843 JPD589842:JPO589843 JYZ589842:JZK589843 KIV589842:KJG589843 KSR589842:KTC589843 LCN589842:LCY589843 LMJ589842:LMU589843 LWF589842:LWQ589843 MGB589842:MGM589843 MPX589842:MQI589843 MZT589842:NAE589843 NJP589842:NKA589843 NTL589842:NTW589843 ODH589842:ODS589843 OND589842:ONO589843 OWZ589842:OXK589843 PGV589842:PHG589843 PQR589842:PRC589843 QAN589842:QAY589843 QKJ589842:QKU589843 QUF589842:QUQ589843 REB589842:REM589843 RNX589842:ROI589843 RXT589842:RYE589843 SHP589842:SIA589843 SRL589842:SRW589843 TBH589842:TBS589843 TLD589842:TLO589843 TUZ589842:TVK589843 UEV589842:UFG589843 UOR589842:UPC589843 UYN589842:UYY589843 VIJ589842:VIU589843 VSF589842:VSQ589843 WCB589842:WCM589843 WLX589842:WMI589843 WVT589842:WWE589843 JH655378:JS655379 TD655378:TO655379 ACZ655378:ADK655379 AMV655378:ANG655379 AWR655378:AXC655379 BGN655378:BGY655379 BQJ655378:BQU655379 CAF655378:CAQ655379 CKB655378:CKM655379 CTX655378:CUI655379 DDT655378:DEE655379 DNP655378:DOA655379 DXL655378:DXW655379 EHH655378:EHS655379 ERD655378:ERO655379 FAZ655378:FBK655379 FKV655378:FLG655379 FUR655378:FVC655379 GEN655378:GEY655379 GOJ655378:GOU655379 GYF655378:GYQ655379 HIB655378:HIM655379 HRX655378:HSI655379 IBT655378:ICE655379 ILP655378:IMA655379 IVL655378:IVW655379 JFH655378:JFS655379 JPD655378:JPO655379 JYZ655378:JZK655379 KIV655378:KJG655379 KSR655378:KTC655379 LCN655378:LCY655379 LMJ655378:LMU655379 LWF655378:LWQ655379 MGB655378:MGM655379 MPX655378:MQI655379 MZT655378:NAE655379 NJP655378:NKA655379 NTL655378:NTW655379 ODH655378:ODS655379 OND655378:ONO655379 OWZ655378:OXK655379 PGV655378:PHG655379 PQR655378:PRC655379 QAN655378:QAY655379 QKJ655378:QKU655379 QUF655378:QUQ655379 REB655378:REM655379 RNX655378:ROI655379 RXT655378:RYE655379 SHP655378:SIA655379 SRL655378:SRW655379 TBH655378:TBS655379 TLD655378:TLO655379 TUZ655378:TVK655379 UEV655378:UFG655379 UOR655378:UPC655379 UYN655378:UYY655379 VIJ655378:VIU655379 VSF655378:VSQ655379 WCB655378:WCM655379 WLX655378:WMI655379 WVT655378:WWE655379 JH720914:JS720915 TD720914:TO720915 ACZ720914:ADK720915 AMV720914:ANG720915 AWR720914:AXC720915 BGN720914:BGY720915 BQJ720914:BQU720915 CAF720914:CAQ720915 CKB720914:CKM720915 CTX720914:CUI720915 DDT720914:DEE720915 DNP720914:DOA720915 DXL720914:DXW720915 EHH720914:EHS720915 ERD720914:ERO720915 FAZ720914:FBK720915 FKV720914:FLG720915 FUR720914:FVC720915 GEN720914:GEY720915 GOJ720914:GOU720915 GYF720914:GYQ720915 HIB720914:HIM720915 HRX720914:HSI720915 IBT720914:ICE720915 ILP720914:IMA720915 IVL720914:IVW720915 JFH720914:JFS720915 JPD720914:JPO720915 JYZ720914:JZK720915 KIV720914:KJG720915 KSR720914:KTC720915 LCN720914:LCY720915 LMJ720914:LMU720915 LWF720914:LWQ720915 MGB720914:MGM720915 MPX720914:MQI720915 MZT720914:NAE720915 NJP720914:NKA720915 NTL720914:NTW720915 ODH720914:ODS720915 OND720914:ONO720915 OWZ720914:OXK720915 PGV720914:PHG720915 PQR720914:PRC720915 QAN720914:QAY720915 QKJ720914:QKU720915 QUF720914:QUQ720915 REB720914:REM720915 RNX720914:ROI720915 RXT720914:RYE720915 SHP720914:SIA720915 SRL720914:SRW720915 TBH720914:TBS720915 TLD720914:TLO720915 TUZ720914:TVK720915 UEV720914:UFG720915 UOR720914:UPC720915 UYN720914:UYY720915 VIJ720914:VIU720915 VSF720914:VSQ720915 WCB720914:WCM720915 WLX720914:WMI720915 WVT720914:WWE720915 JH786450:JS786451 TD786450:TO786451 ACZ786450:ADK786451 AMV786450:ANG786451 AWR786450:AXC786451 BGN786450:BGY786451 BQJ786450:BQU786451 CAF786450:CAQ786451 CKB786450:CKM786451 CTX786450:CUI786451 DDT786450:DEE786451 DNP786450:DOA786451 DXL786450:DXW786451 EHH786450:EHS786451 ERD786450:ERO786451 FAZ786450:FBK786451 FKV786450:FLG786451 FUR786450:FVC786451 GEN786450:GEY786451 GOJ786450:GOU786451 GYF786450:GYQ786451 HIB786450:HIM786451 HRX786450:HSI786451 IBT786450:ICE786451 ILP786450:IMA786451 IVL786450:IVW786451 JFH786450:JFS786451 JPD786450:JPO786451 JYZ786450:JZK786451 KIV786450:KJG786451 KSR786450:KTC786451 LCN786450:LCY786451 LMJ786450:LMU786451 LWF786450:LWQ786451 MGB786450:MGM786451 MPX786450:MQI786451 MZT786450:NAE786451 NJP786450:NKA786451 NTL786450:NTW786451 ODH786450:ODS786451 OND786450:ONO786451 OWZ786450:OXK786451 PGV786450:PHG786451 PQR786450:PRC786451 QAN786450:QAY786451 QKJ786450:QKU786451 QUF786450:QUQ786451 REB786450:REM786451 RNX786450:ROI786451 RXT786450:RYE786451 SHP786450:SIA786451 SRL786450:SRW786451 TBH786450:TBS786451 TLD786450:TLO786451 TUZ786450:TVK786451 UEV786450:UFG786451 UOR786450:UPC786451 UYN786450:UYY786451 VIJ786450:VIU786451 VSF786450:VSQ786451 WCB786450:WCM786451 WLX786450:WMI786451 WVT786450:WWE786451 JH851986:JS851987 TD851986:TO851987 ACZ851986:ADK851987 AMV851986:ANG851987 AWR851986:AXC851987 BGN851986:BGY851987 BQJ851986:BQU851987 CAF851986:CAQ851987 CKB851986:CKM851987 CTX851986:CUI851987 DDT851986:DEE851987 DNP851986:DOA851987 DXL851986:DXW851987 EHH851986:EHS851987 ERD851986:ERO851987 FAZ851986:FBK851987 FKV851986:FLG851987 FUR851986:FVC851987 GEN851986:GEY851987 GOJ851986:GOU851987 GYF851986:GYQ851987 HIB851986:HIM851987 HRX851986:HSI851987 IBT851986:ICE851987 ILP851986:IMA851987 IVL851986:IVW851987 JFH851986:JFS851987 JPD851986:JPO851987 JYZ851986:JZK851987 KIV851986:KJG851987 KSR851986:KTC851987 LCN851986:LCY851987 LMJ851986:LMU851987 LWF851986:LWQ851987 MGB851986:MGM851987 MPX851986:MQI851987 MZT851986:NAE851987 NJP851986:NKA851987 NTL851986:NTW851987 ODH851986:ODS851987 OND851986:ONO851987 OWZ851986:OXK851987 PGV851986:PHG851987 PQR851986:PRC851987 QAN851986:QAY851987 QKJ851986:QKU851987 QUF851986:QUQ851987 REB851986:REM851987 RNX851986:ROI851987 RXT851986:RYE851987 SHP851986:SIA851987 SRL851986:SRW851987 TBH851986:TBS851987 TLD851986:TLO851987 TUZ851986:TVK851987 UEV851986:UFG851987 UOR851986:UPC851987 UYN851986:UYY851987 VIJ851986:VIU851987 VSF851986:VSQ851987 WCB851986:WCM851987 WLX851986:WMI851987 WVT851986:WWE851987 JH917522:JS917523 TD917522:TO917523 ACZ917522:ADK917523 AMV917522:ANG917523 AWR917522:AXC917523 BGN917522:BGY917523 BQJ917522:BQU917523 CAF917522:CAQ917523 CKB917522:CKM917523 CTX917522:CUI917523 DDT917522:DEE917523 DNP917522:DOA917523 DXL917522:DXW917523 EHH917522:EHS917523 ERD917522:ERO917523 FAZ917522:FBK917523 FKV917522:FLG917523 FUR917522:FVC917523 GEN917522:GEY917523 GOJ917522:GOU917523 GYF917522:GYQ917523 HIB917522:HIM917523 HRX917522:HSI917523 IBT917522:ICE917523 ILP917522:IMA917523 IVL917522:IVW917523 JFH917522:JFS917523 JPD917522:JPO917523 JYZ917522:JZK917523 KIV917522:KJG917523 KSR917522:KTC917523 LCN917522:LCY917523 LMJ917522:LMU917523 LWF917522:LWQ917523 MGB917522:MGM917523 MPX917522:MQI917523 MZT917522:NAE917523 NJP917522:NKA917523 NTL917522:NTW917523 ODH917522:ODS917523 OND917522:ONO917523 OWZ917522:OXK917523 PGV917522:PHG917523 PQR917522:PRC917523 QAN917522:QAY917523 QKJ917522:QKU917523 QUF917522:QUQ917523 REB917522:REM917523 RNX917522:ROI917523 RXT917522:RYE917523 SHP917522:SIA917523 SRL917522:SRW917523 TBH917522:TBS917523 TLD917522:TLO917523 TUZ917522:TVK917523 UEV917522:UFG917523 UOR917522:UPC917523 UYN917522:UYY917523 VIJ917522:VIU917523 VSF917522:VSQ917523 WCB917522:WCM917523 WLX917522:WMI917523 WVT917522:WWE917523 WVT983058:WWE983059 JH983058:JS983059 TD983058:TO983059 ACZ983058:ADK983059 AMV983058:ANG983059 AWR983058:AXC983059 BGN983058:BGY983059 BQJ983058:BQU983059 CAF983058:CAQ983059 CKB983058:CKM983059 CTX983058:CUI983059 DDT983058:DEE983059 DNP983058:DOA983059 DXL983058:DXW983059 EHH983058:EHS983059 ERD983058:ERO983059 FAZ983058:FBK983059 FKV983058:FLG983059 FUR983058:FVC983059 GEN983058:GEY983059 GOJ983058:GOU983059 GYF983058:GYQ983059 HIB983058:HIM983059 HRX983058:HSI983059 IBT983058:ICE983059 ILP983058:IMA983059 IVL983058:IVW983059 JFH983058:JFS983059 JPD983058:JPO983059 JYZ983058:JZK983059 KIV983058:KJG983059 KSR983058:KTC983059 LCN983058:LCY983059 LMJ983058:LMU983059 LWF983058:LWQ983059 MGB983058:MGM983059 MPX983058:MQI983059 MZT983058:NAE983059 NJP983058:NKA983059 NTL983058:NTW983059 ODH983058:ODS983059 OND983058:ONO983059 OWZ983058:OXK983059 PGV983058:PHG983059 PQR983058:PRC983059 QAN983058:QAY983059 QKJ983058:QKU983059 QUF983058:QUQ983059 REB983058:REM983059 RNX983058:ROI983059 RXT983058:RYE983059 SHP983058:SIA983059 SRL983058:SRW983059 TBH983058:TBS983059 TLD983058:TLO983059 TUZ983058:TVK983059 UEV983058:UFG983059 UOR983058:UPC983059 UYN983058:UYY983059 VIJ983058:VIU983059 VSF983058:VSQ983059 WCB983058:WCM983059 WLX983058:WMI983059 L65554:W65555 L131090:W131091 L196626:W196627 L262162:W262163 L327698:W327699 L393234:W393235 L458770:W458771 L524306:W524307 L589842:W589843 L655378:W655379 L720914:W720915 L786450:W786451 L851986:W851987 L917522:W917523 L983058:W983059"/>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3"/>
  <sheetViews>
    <sheetView tabSelected="1" topLeftCell="C28" workbookViewId="0">
      <selection activeCell="F22" sqref="F22"/>
    </sheetView>
  </sheetViews>
  <sheetFormatPr defaultColWidth="10.5703125" defaultRowHeight="14.25"/>
  <cols>
    <col min="1" max="1" width="9.140625" style="3" hidden="1" customWidth="1"/>
    <col min="2" max="2" width="9.140625" style="114" hidden="1" customWidth="1"/>
    <col min="3" max="3" width="3.7109375" style="4" customWidth="1"/>
    <col min="4" max="4" width="6.28515625" style="5" bestFit="1" customWidth="1"/>
    <col min="5" max="5" width="46.7109375" style="5" customWidth="1"/>
    <col min="6" max="6" width="35.7109375" style="5" customWidth="1"/>
    <col min="7" max="7" width="3.7109375" style="5" customWidth="1"/>
    <col min="8" max="9" width="11.7109375" style="5" customWidth="1"/>
    <col min="10" max="11" width="35.7109375" style="5" customWidth="1"/>
    <col min="12" max="12" width="84.85546875" style="5" customWidth="1"/>
    <col min="13" max="13" width="10.5703125" style="5"/>
    <col min="14" max="15" width="10.5703125" style="33"/>
    <col min="16" max="16384" width="10.5703125" style="5"/>
  </cols>
  <sheetData>
    <row r="1" spans="1:32" ht="37.5" hidden="1">
      <c r="S1" s="115"/>
      <c r="AF1" s="116"/>
    </row>
    <row r="2" spans="1:32" ht="37.5" hidden="1"/>
    <row r="3" spans="1:32" ht="37.5" hidden="1"/>
    <row r="4" spans="1:32">
      <c r="C4" s="43"/>
      <c r="D4" s="7"/>
      <c r="E4" s="7"/>
      <c r="F4" s="7"/>
      <c r="G4" s="7"/>
      <c r="H4" s="7"/>
      <c r="I4" s="7"/>
      <c r="J4" s="7"/>
      <c r="K4" s="134"/>
      <c r="L4" s="134"/>
    </row>
    <row r="5" spans="1:32">
      <c r="C5" s="43"/>
      <c r="D5" s="106" t="s">
        <v>38</v>
      </c>
      <c r="E5" s="106"/>
      <c r="F5" s="106"/>
      <c r="G5" s="106"/>
      <c r="H5" s="106"/>
      <c r="I5" s="106"/>
      <c r="J5" s="106"/>
      <c r="K5" s="106"/>
      <c r="L5" s="8"/>
    </row>
    <row r="6" spans="1:32">
      <c r="C6" s="43"/>
      <c r="D6" s="7"/>
      <c r="E6" s="34"/>
      <c r="F6" s="34"/>
      <c r="G6" s="34"/>
      <c r="H6" s="34"/>
      <c r="I6" s="34"/>
      <c r="J6" s="34"/>
      <c r="K6" s="44"/>
      <c r="L6" s="135"/>
    </row>
    <row r="7" spans="1:32" ht="30">
      <c r="C7" s="43"/>
      <c r="D7" s="7"/>
      <c r="E7" s="136" t="str">
        <f>"Дата подачи заявления об "&amp;IF(datePr_ch="","утверждении","изменении") &amp; " тарифов"</f>
        <v>Дата подачи заявления об утверждении тарифов</v>
      </c>
      <c r="F7" s="108" t="str">
        <f>IF(datePr_ch="",IF(datePr="","",datePr),datePr_ch)</f>
        <v>15.09.2021</v>
      </c>
      <c r="G7" s="108"/>
      <c r="H7" s="108"/>
      <c r="I7" s="108"/>
      <c r="J7" s="108"/>
      <c r="K7" s="108"/>
      <c r="L7" s="117"/>
      <c r="M7" s="18"/>
    </row>
    <row r="8" spans="1:32" ht="30">
      <c r="C8" s="43"/>
      <c r="D8" s="7"/>
      <c r="E8" s="136" t="str">
        <f>"Номер подачи заявления об "&amp;IF(numberPr_ch="","утверждении","изменении") &amp; " тарифов"</f>
        <v>Номер подачи заявления об утверждении тарифов</v>
      </c>
      <c r="F8" s="108" t="str">
        <f>IF(numberPr_ch="",IF(numberPr="","",numberPr),numberPr_ch)</f>
        <v>3/1-11153-12</v>
      </c>
      <c r="G8" s="108"/>
      <c r="H8" s="108"/>
      <c r="I8" s="108"/>
      <c r="J8" s="108"/>
      <c r="K8" s="108"/>
      <c r="L8" s="117"/>
      <c r="M8" s="18"/>
    </row>
    <row r="9" spans="1:32">
      <c r="C9" s="43"/>
      <c r="D9" s="7"/>
      <c r="E9" s="34"/>
      <c r="F9" s="34"/>
      <c r="G9" s="34"/>
      <c r="H9" s="34"/>
      <c r="I9" s="34"/>
      <c r="J9" s="34"/>
      <c r="K9" s="44"/>
      <c r="L9" s="135"/>
    </row>
    <row r="10" spans="1:32">
      <c r="C10" s="43"/>
      <c r="D10" s="92" t="s">
        <v>2</v>
      </c>
      <c r="E10" s="92"/>
      <c r="F10" s="92"/>
      <c r="G10" s="92"/>
      <c r="H10" s="92"/>
      <c r="I10" s="92"/>
      <c r="J10" s="92"/>
      <c r="K10" s="92"/>
      <c r="L10" s="137" t="s">
        <v>3</v>
      </c>
    </row>
    <row r="11" spans="1:32">
      <c r="C11" s="43"/>
      <c r="D11" s="96" t="s">
        <v>4</v>
      </c>
      <c r="E11" s="118" t="s">
        <v>39</v>
      </c>
      <c r="F11" s="118" t="s">
        <v>18</v>
      </c>
      <c r="G11" s="138" t="s">
        <v>40</v>
      </c>
      <c r="H11" s="139"/>
      <c r="I11" s="140"/>
      <c r="J11" s="118" t="s">
        <v>41</v>
      </c>
      <c r="K11" s="118" t="s">
        <v>42</v>
      </c>
      <c r="L11" s="137"/>
    </row>
    <row r="12" spans="1:32" ht="15">
      <c r="C12" s="43"/>
      <c r="D12" s="98"/>
      <c r="E12" s="119"/>
      <c r="F12" s="119"/>
      <c r="G12" s="120" t="s">
        <v>43</v>
      </c>
      <c r="H12" s="121"/>
      <c r="I12" s="122" t="s">
        <v>44</v>
      </c>
      <c r="J12" s="119"/>
      <c r="K12" s="119"/>
      <c r="L12" s="137"/>
    </row>
    <row r="13" spans="1:32">
      <c r="C13" s="43"/>
      <c r="D13" s="141" t="s">
        <v>16</v>
      </c>
      <c r="E13" s="141" t="s">
        <v>17</v>
      </c>
      <c r="F13" s="141" t="s">
        <v>45</v>
      </c>
      <c r="G13" s="142" t="s">
        <v>46</v>
      </c>
      <c r="H13" s="142"/>
      <c r="I13" s="141" t="s">
        <v>47</v>
      </c>
      <c r="J13" s="141" t="s">
        <v>48</v>
      </c>
      <c r="K13" s="141" t="s">
        <v>49</v>
      </c>
      <c r="L13" s="141" t="s">
        <v>50</v>
      </c>
    </row>
    <row r="14" spans="1:32" ht="18.75">
      <c r="A14" s="143"/>
      <c r="C14" s="43"/>
      <c r="D14" s="144">
        <v>1</v>
      </c>
      <c r="E14" s="123" t="s">
        <v>51</v>
      </c>
      <c r="F14" s="124"/>
      <c r="G14" s="124"/>
      <c r="H14" s="124"/>
      <c r="I14" s="124"/>
      <c r="J14" s="124"/>
      <c r="K14" s="124"/>
      <c r="L14" s="68"/>
      <c r="M14" s="125"/>
    </row>
    <row r="15" spans="1:32" ht="56.25">
      <c r="A15" s="143"/>
      <c r="C15" s="43"/>
      <c r="D15" s="144" t="s">
        <v>52</v>
      </c>
      <c r="E15" s="126" t="s">
        <v>53</v>
      </c>
      <c r="F15" s="126" t="s">
        <v>53</v>
      </c>
      <c r="G15" s="127" t="s">
        <v>53</v>
      </c>
      <c r="H15" s="128"/>
      <c r="I15" s="126" t="s">
        <v>53</v>
      </c>
      <c r="J15" s="145" t="s">
        <v>54</v>
      </c>
      <c r="K15" s="146" t="s">
        <v>55</v>
      </c>
      <c r="L15" s="66" t="s">
        <v>56</v>
      </c>
      <c r="M15" s="125"/>
    </row>
    <row r="16" spans="1:32" ht="18.75">
      <c r="A16" s="143"/>
      <c r="B16" s="114">
        <v>3</v>
      </c>
      <c r="C16" s="43"/>
      <c r="D16" s="147">
        <v>2</v>
      </c>
      <c r="E16" s="129" t="s">
        <v>57</v>
      </c>
      <c r="F16" s="130"/>
      <c r="G16" s="130"/>
      <c r="H16" s="131"/>
      <c r="I16" s="131"/>
      <c r="J16" s="131" t="s">
        <v>53</v>
      </c>
      <c r="K16" s="131"/>
      <c r="L16" s="132"/>
      <c r="M16" s="125"/>
    </row>
    <row r="17" spans="1:83" ht="30">
      <c r="A17" s="143"/>
      <c r="C17" s="148"/>
      <c r="D17" s="149" t="s">
        <v>58</v>
      </c>
      <c r="E17" s="150"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151"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г.Новокузнецка, методом экономически обоснованных расходов на 2022г.</v>
      </c>
      <c r="G17" s="126"/>
      <c r="H17" s="152" t="s">
        <v>26</v>
      </c>
      <c r="I17" s="153" t="s">
        <v>28</v>
      </c>
      <c r="J17" s="145" t="s">
        <v>59</v>
      </c>
      <c r="K17" s="126" t="s">
        <v>53</v>
      </c>
      <c r="L17" s="74" t="s">
        <v>60</v>
      </c>
      <c r="M17" s="125"/>
    </row>
    <row r="18" spans="1:83" ht="39.75" customHeight="1">
      <c r="A18" s="143"/>
      <c r="C18" s="148"/>
      <c r="D18" s="149"/>
      <c r="E18" s="150"/>
      <c r="F18" s="151"/>
      <c r="G18" s="154"/>
      <c r="H18" s="155" t="s">
        <v>8</v>
      </c>
      <c r="I18" s="156"/>
      <c r="J18" s="156"/>
      <c r="K18" s="157"/>
      <c r="L18" s="75"/>
      <c r="M18" s="125"/>
    </row>
    <row r="19" spans="1:83" s="158" customFormat="1" ht="30">
      <c r="A19" s="143"/>
      <c r="B19" s="114"/>
      <c r="C19" s="43"/>
      <c r="D19" s="149" t="s">
        <v>61</v>
      </c>
      <c r="E19" s="150"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19" s="151" t="str">
        <f>IF('[1]Перечень тарифов'!J26="","наименование отсутствует","" &amp; '[1]Перечень тарифов'!J26 &amp; "")</f>
        <v>Тариф на теплоноситель, поставляемый потребителям</v>
      </c>
      <c r="G19" s="126"/>
      <c r="H19" s="152" t="s">
        <v>26</v>
      </c>
      <c r="I19" s="153" t="s">
        <v>28</v>
      </c>
      <c r="J19" s="145" t="s">
        <v>59</v>
      </c>
      <c r="K19" s="126" t="s">
        <v>53</v>
      </c>
      <c r="L19" s="75"/>
      <c r="M19" s="125"/>
      <c r="N19" s="33"/>
      <c r="O19" s="33"/>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row>
    <row r="20" spans="1:83" s="158" customFormat="1" ht="34.5" customHeight="1">
      <c r="A20" s="143"/>
      <c r="B20" s="114"/>
      <c r="C20" s="43"/>
      <c r="D20" s="149"/>
      <c r="E20" s="150"/>
      <c r="F20" s="151"/>
      <c r="G20" s="159"/>
      <c r="H20" s="155" t="s">
        <v>8</v>
      </c>
      <c r="I20" s="156"/>
      <c r="J20" s="156"/>
      <c r="K20" s="157"/>
      <c r="L20" s="133"/>
      <c r="M20" s="125"/>
      <c r="N20" s="33"/>
      <c r="O20" s="33"/>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row>
    <row r="21" spans="1:83" ht="18.75">
      <c r="A21" s="143"/>
      <c r="B21" s="114">
        <v>3</v>
      </c>
      <c r="C21" s="43"/>
      <c r="D21" s="160" t="s">
        <v>45</v>
      </c>
      <c r="E21" s="123" t="s">
        <v>62</v>
      </c>
      <c r="F21" s="123"/>
      <c r="G21" s="123"/>
      <c r="H21" s="123"/>
      <c r="I21" s="123"/>
      <c r="J21" s="123"/>
      <c r="K21" s="123"/>
      <c r="L21" s="32"/>
      <c r="M21" s="125"/>
    </row>
    <row r="22" spans="1:83" ht="33.75">
      <c r="A22" s="143"/>
      <c r="C22" s="43"/>
      <c r="D22" s="144" t="s">
        <v>63</v>
      </c>
      <c r="E22" s="126" t="s">
        <v>53</v>
      </c>
      <c r="F22" s="126" t="s">
        <v>53</v>
      </c>
      <c r="G22" s="127" t="s">
        <v>53</v>
      </c>
      <c r="H22" s="128"/>
      <c r="I22" s="126" t="s">
        <v>53</v>
      </c>
      <c r="J22" s="126" t="s">
        <v>53</v>
      </c>
      <c r="K22" s="161"/>
      <c r="L22" s="66" t="s">
        <v>64</v>
      </c>
      <c r="M22" s="125"/>
    </row>
    <row r="23" spans="1:83" ht="18.75">
      <c r="A23" s="143"/>
      <c r="B23" s="114">
        <v>3</v>
      </c>
      <c r="C23" s="43"/>
      <c r="D23" s="160" t="s">
        <v>46</v>
      </c>
      <c r="E23" s="123" t="s">
        <v>65</v>
      </c>
      <c r="F23" s="123"/>
      <c r="G23" s="123"/>
      <c r="H23" s="123"/>
      <c r="I23" s="123"/>
      <c r="J23" s="123"/>
      <c r="K23" s="123"/>
      <c r="L23" s="32"/>
      <c r="M23" s="125"/>
    </row>
    <row r="24" spans="1:83" ht="18.75">
      <c r="A24" s="143"/>
      <c r="C24" s="148"/>
      <c r="D24" s="149" t="s">
        <v>66</v>
      </c>
      <c r="E24" s="150"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4" s="151"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г.Новокузнецка, методом экономически обоснованных расходов на 2022г.</v>
      </c>
      <c r="G24" s="126"/>
      <c r="H24" s="153" t="s">
        <v>26</v>
      </c>
      <c r="I24" s="153" t="s">
        <v>28</v>
      </c>
      <c r="J24" s="162">
        <v>1467772</v>
      </c>
      <c r="K24" s="126" t="s">
        <v>53</v>
      </c>
      <c r="L24" s="74" t="s">
        <v>67</v>
      </c>
      <c r="M24" s="125"/>
    </row>
    <row r="25" spans="1:83" ht="18.75">
      <c r="A25" s="143"/>
      <c r="C25" s="148"/>
      <c r="D25" s="149"/>
      <c r="E25" s="150"/>
      <c r="F25" s="151"/>
      <c r="G25" s="154"/>
      <c r="H25" s="155" t="s">
        <v>8</v>
      </c>
      <c r="I25" s="163"/>
      <c r="J25" s="163"/>
      <c r="K25" s="157"/>
      <c r="L25" s="75"/>
      <c r="M25" s="125"/>
    </row>
    <row r="26" spans="1:83" s="158" customFormat="1" ht="18.75">
      <c r="A26" s="143"/>
      <c r="B26" s="114"/>
      <c r="C26" s="43"/>
      <c r="D26" s="149" t="s">
        <v>68</v>
      </c>
      <c r="E26" s="150"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26" s="151" t="str">
        <f>IF('[1]Перечень тарифов'!J26="","наименование отсутствует","" &amp; '[1]Перечень тарифов'!J26 &amp; "")</f>
        <v>Тариф на теплоноситель, поставляемый потребителям</v>
      </c>
      <c r="G26" s="126"/>
      <c r="H26" s="152" t="s">
        <v>26</v>
      </c>
      <c r="I26" s="153" t="s">
        <v>28</v>
      </c>
      <c r="J26" s="162">
        <v>107868</v>
      </c>
      <c r="K26" s="126" t="s">
        <v>53</v>
      </c>
      <c r="L26" s="75"/>
      <c r="M26" s="125"/>
      <c r="N26" s="33"/>
      <c r="O26" s="33"/>
    </row>
    <row r="27" spans="1:83" s="158" customFormat="1" ht="38.25" customHeight="1">
      <c r="A27" s="143"/>
      <c r="B27" s="114"/>
      <c r="C27" s="43"/>
      <c r="D27" s="149"/>
      <c r="E27" s="150"/>
      <c r="F27" s="151"/>
      <c r="G27" s="159"/>
      <c r="H27" s="155" t="s">
        <v>8</v>
      </c>
      <c r="I27" s="156"/>
      <c r="J27" s="156"/>
      <c r="K27" s="157"/>
      <c r="L27" s="133"/>
      <c r="M27" s="125"/>
      <c r="N27" s="33"/>
      <c r="O27" s="33"/>
    </row>
    <row r="28" spans="1:83" ht="18.75">
      <c r="A28" s="143"/>
      <c r="C28" s="43"/>
      <c r="D28" s="160" t="s">
        <v>47</v>
      </c>
      <c r="E28" s="123" t="s">
        <v>69</v>
      </c>
      <c r="F28" s="123"/>
      <c r="G28" s="123"/>
      <c r="H28" s="123"/>
      <c r="I28" s="123"/>
      <c r="J28" s="123"/>
      <c r="K28" s="123"/>
      <c r="L28" s="32"/>
      <c r="M28" s="125"/>
    </row>
    <row r="29" spans="1:83" ht="18.75">
      <c r="A29" s="143"/>
      <c r="C29" s="148"/>
      <c r="D29" s="164" t="s">
        <v>70</v>
      </c>
      <c r="E29" s="150"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9" s="151"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г.Новокузнецка, методом экономически обоснованных расходов на 2022г.</v>
      </c>
      <c r="G29" s="126"/>
      <c r="H29" s="152" t="s">
        <v>26</v>
      </c>
      <c r="I29" s="153" t="s">
        <v>28</v>
      </c>
      <c r="J29" s="162">
        <v>1979.9480000000001</v>
      </c>
      <c r="K29" s="126" t="s">
        <v>53</v>
      </c>
      <c r="L29" s="74" t="s">
        <v>71</v>
      </c>
      <c r="M29" s="125"/>
    </row>
    <row r="30" spans="1:83" ht="75" customHeight="1">
      <c r="A30" s="143"/>
      <c r="C30" s="148"/>
      <c r="D30" s="165"/>
      <c r="E30" s="150"/>
      <c r="F30" s="151"/>
      <c r="G30" s="154"/>
      <c r="H30" s="155" t="s">
        <v>8</v>
      </c>
      <c r="I30" s="163"/>
      <c r="J30" s="163"/>
      <c r="K30" s="157"/>
      <c r="L30" s="75"/>
      <c r="M30" s="125"/>
    </row>
    <row r="31" spans="1:83" s="158" customFormat="1" ht="18.75">
      <c r="A31" s="143"/>
      <c r="B31" s="114"/>
      <c r="C31" s="43"/>
      <c r="D31" s="149" t="s">
        <v>72</v>
      </c>
      <c r="E31" s="150"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31" s="151" t="str">
        <f>IF('[1]Перечень тарифов'!J26="","наименование отсутствует","" &amp; '[1]Перечень тарифов'!J26 &amp; "")</f>
        <v>Тариф на теплоноситель, поставляемый потребителям</v>
      </c>
      <c r="G31" s="126"/>
      <c r="H31" s="152" t="s">
        <v>26</v>
      </c>
      <c r="I31" s="153" t="s">
        <v>28</v>
      </c>
      <c r="J31" s="162">
        <f>J29</f>
        <v>1979.9480000000001</v>
      </c>
      <c r="K31" s="126" t="s">
        <v>53</v>
      </c>
      <c r="L31" s="75"/>
      <c r="M31" s="125"/>
      <c r="N31" s="33"/>
      <c r="O31" s="33"/>
    </row>
    <row r="32" spans="1:83" s="158" customFormat="1" ht="42" customHeight="1">
      <c r="A32" s="143"/>
      <c r="B32" s="114"/>
      <c r="C32" s="43"/>
      <c r="D32" s="149"/>
      <c r="E32" s="150"/>
      <c r="F32" s="151"/>
      <c r="G32" s="159"/>
      <c r="H32" s="155" t="s">
        <v>8</v>
      </c>
      <c r="I32" s="156"/>
      <c r="J32" s="156"/>
      <c r="K32" s="157"/>
      <c r="L32" s="133"/>
      <c r="M32" s="125"/>
      <c r="N32" s="33"/>
      <c r="O32" s="33"/>
    </row>
    <row r="33" spans="1:15" ht="18.75">
      <c r="A33" s="143"/>
      <c r="C33" s="43"/>
      <c r="D33" s="160" t="s">
        <v>48</v>
      </c>
      <c r="E33" s="123" t="s">
        <v>73</v>
      </c>
      <c r="F33" s="123"/>
      <c r="G33" s="123"/>
      <c r="H33" s="123"/>
      <c r="I33" s="123"/>
      <c r="J33" s="123"/>
      <c r="K33" s="123"/>
      <c r="L33" s="32"/>
      <c r="M33" s="125"/>
    </row>
    <row r="34" spans="1:15" ht="18.75">
      <c r="A34" s="143"/>
      <c r="C34" s="148"/>
      <c r="D34" s="164" t="s">
        <v>74</v>
      </c>
      <c r="E34" s="150"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4" s="151"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г.Новокузнецка, методом экономически обоснованных расходов на 2022г.</v>
      </c>
      <c r="G34" s="126"/>
      <c r="H34" s="152" t="s">
        <v>26</v>
      </c>
      <c r="I34" s="153" t="s">
        <v>28</v>
      </c>
      <c r="J34" s="162">
        <v>0</v>
      </c>
      <c r="K34" s="126" t="s">
        <v>53</v>
      </c>
      <c r="L34" s="74" t="s">
        <v>75</v>
      </c>
      <c r="M34" s="125"/>
      <c r="O34" s="33" t="s">
        <v>76</v>
      </c>
    </row>
    <row r="35" spans="1:15" ht="68.25" customHeight="1">
      <c r="A35" s="143"/>
      <c r="C35" s="148"/>
      <c r="D35" s="165"/>
      <c r="E35" s="150"/>
      <c r="F35" s="151"/>
      <c r="G35" s="154"/>
      <c r="H35" s="155" t="s">
        <v>8</v>
      </c>
      <c r="I35" s="163"/>
      <c r="J35" s="163"/>
      <c r="K35" s="157"/>
      <c r="L35" s="75"/>
      <c r="M35" s="125"/>
    </row>
    <row r="36" spans="1:15" s="158" customFormat="1" ht="18.75">
      <c r="A36" s="143"/>
      <c r="B36" s="114"/>
      <c r="C36" s="43"/>
      <c r="D36" s="149" t="s">
        <v>77</v>
      </c>
      <c r="E36" s="150"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36" s="151" t="str">
        <f>IF('[1]Перечень тарифов'!J26="","наименование отсутствует","" &amp; '[1]Перечень тарифов'!J26 &amp; "")</f>
        <v>Тариф на теплоноситель, поставляемый потребителям</v>
      </c>
      <c r="G36" s="126"/>
      <c r="H36" s="152" t="s">
        <v>26</v>
      </c>
      <c r="I36" s="153" t="s">
        <v>28</v>
      </c>
      <c r="J36" s="162">
        <v>0</v>
      </c>
      <c r="K36" s="126" t="s">
        <v>53</v>
      </c>
      <c r="L36" s="75"/>
      <c r="M36" s="125"/>
      <c r="N36" s="33"/>
      <c r="O36" s="33"/>
    </row>
    <row r="37" spans="1:15" s="158" customFormat="1" ht="47.25" customHeight="1">
      <c r="A37" s="143"/>
      <c r="B37" s="114"/>
      <c r="C37" s="43"/>
      <c r="D37" s="149"/>
      <c r="E37" s="150"/>
      <c r="F37" s="151"/>
      <c r="G37" s="159"/>
      <c r="H37" s="155" t="s">
        <v>8</v>
      </c>
      <c r="I37" s="156"/>
      <c r="J37" s="156"/>
      <c r="K37" s="157"/>
      <c r="L37" s="133"/>
      <c r="M37" s="125"/>
      <c r="N37" s="33"/>
      <c r="O37" s="33"/>
    </row>
    <row r="38" spans="1:15" ht="37.5" customHeight="1">
      <c r="A38" s="143"/>
      <c r="B38" s="114">
        <v>3</v>
      </c>
      <c r="C38" s="43"/>
      <c r="D38" s="160" t="s">
        <v>49</v>
      </c>
      <c r="E38" s="123" t="s">
        <v>78</v>
      </c>
      <c r="F38" s="123"/>
      <c r="G38" s="123"/>
      <c r="H38" s="123"/>
      <c r="I38" s="123"/>
      <c r="J38" s="123"/>
      <c r="K38" s="123"/>
      <c r="L38" s="32"/>
      <c r="M38" s="125"/>
    </row>
    <row r="39" spans="1:15" ht="18.75">
      <c r="A39" s="143"/>
      <c r="C39" s="148"/>
      <c r="D39" s="164" t="s">
        <v>79</v>
      </c>
      <c r="E39" s="150"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9" s="151"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г.Новокузнецка, методом экономически обоснованных расходов на 2022г.</v>
      </c>
      <c r="G39" s="126"/>
      <c r="H39" s="152" t="s">
        <v>26</v>
      </c>
      <c r="I39" s="153" t="s">
        <v>28</v>
      </c>
      <c r="J39" s="162">
        <v>0</v>
      </c>
      <c r="K39" s="126" t="s">
        <v>53</v>
      </c>
      <c r="L39" s="74" t="s">
        <v>80</v>
      </c>
      <c r="M39" s="125"/>
    </row>
    <row r="40" spans="1:15" ht="40.5" customHeight="1">
      <c r="A40" s="143"/>
      <c r="C40" s="148"/>
      <c r="D40" s="165"/>
      <c r="E40" s="150"/>
      <c r="F40" s="151"/>
      <c r="G40" s="154"/>
      <c r="H40" s="155" t="s">
        <v>8</v>
      </c>
      <c r="I40" s="163"/>
      <c r="J40" s="163"/>
      <c r="K40" s="157"/>
      <c r="L40" s="75"/>
      <c r="M40" s="125"/>
    </row>
    <row r="41" spans="1:15" s="158" customFormat="1" ht="18.75">
      <c r="A41" s="143"/>
      <c r="B41" s="114"/>
      <c r="C41" s="43"/>
      <c r="D41" s="149" t="s">
        <v>81</v>
      </c>
      <c r="E41" s="150"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41" s="151" t="str">
        <f>IF('[1]Перечень тарифов'!J26="","наименование отсутствует","" &amp; '[1]Перечень тарифов'!J26 &amp; "")</f>
        <v>Тариф на теплоноситель, поставляемый потребителям</v>
      </c>
      <c r="G41" s="126"/>
      <c r="H41" s="152" t="s">
        <v>26</v>
      </c>
      <c r="I41" s="153" t="s">
        <v>28</v>
      </c>
      <c r="J41" s="162">
        <v>0</v>
      </c>
      <c r="K41" s="126" t="s">
        <v>53</v>
      </c>
      <c r="L41" s="75"/>
      <c r="M41" s="125"/>
      <c r="N41" s="33"/>
      <c r="O41" s="33"/>
    </row>
    <row r="42" spans="1:15" s="158" customFormat="1" ht="41.25" customHeight="1">
      <c r="A42" s="143"/>
      <c r="B42" s="114"/>
      <c r="C42" s="43"/>
      <c r="D42" s="149"/>
      <c r="E42" s="150"/>
      <c r="F42" s="151"/>
      <c r="G42" s="159"/>
      <c r="H42" s="155" t="s">
        <v>8</v>
      </c>
      <c r="I42" s="156"/>
      <c r="J42" s="156"/>
      <c r="K42" s="157"/>
      <c r="L42" s="133"/>
      <c r="M42" s="125"/>
      <c r="N42" s="33"/>
      <c r="O42" s="33"/>
    </row>
    <row r="43" spans="1:15" s="166" customFormat="1" ht="11.25">
      <c r="A43" s="143"/>
      <c r="D43" s="167"/>
      <c r="E43" s="167"/>
      <c r="F43" s="167"/>
      <c r="G43" s="167"/>
      <c r="H43" s="167"/>
      <c r="I43" s="167"/>
      <c r="J43" s="167"/>
      <c r="K43" s="167"/>
      <c r="L43" s="167"/>
      <c r="N43" s="168"/>
      <c r="O43" s="168"/>
    </row>
  </sheetData>
  <mergeCells count="62">
    <mergeCell ref="D41:D42"/>
    <mergeCell ref="E41:E42"/>
    <mergeCell ref="F41:F42"/>
    <mergeCell ref="L34:L37"/>
    <mergeCell ref="D36:D37"/>
    <mergeCell ref="E36:E37"/>
    <mergeCell ref="F36:F37"/>
    <mergeCell ref="E38:K38"/>
    <mergeCell ref="C39:C40"/>
    <mergeCell ref="D39:D40"/>
    <mergeCell ref="E39:E40"/>
    <mergeCell ref="F39:F40"/>
    <mergeCell ref="L39:L42"/>
    <mergeCell ref="D31:D32"/>
    <mergeCell ref="E31:E32"/>
    <mergeCell ref="F31:F32"/>
    <mergeCell ref="E33:K33"/>
    <mergeCell ref="C34:C35"/>
    <mergeCell ref="D34:D35"/>
    <mergeCell ref="E34:E35"/>
    <mergeCell ref="F34:F35"/>
    <mergeCell ref="L24:L27"/>
    <mergeCell ref="D26:D27"/>
    <mergeCell ref="E26:E27"/>
    <mergeCell ref="F26:F27"/>
    <mergeCell ref="E28:K28"/>
    <mergeCell ref="C29:C30"/>
    <mergeCell ref="D29:D30"/>
    <mergeCell ref="E29:E30"/>
    <mergeCell ref="F29:F30"/>
    <mergeCell ref="L29:L32"/>
    <mergeCell ref="E21:K21"/>
    <mergeCell ref="G22:H22"/>
    <mergeCell ref="E23:K23"/>
    <mergeCell ref="C24:C25"/>
    <mergeCell ref="D24:D25"/>
    <mergeCell ref="E24:E25"/>
    <mergeCell ref="F24:F25"/>
    <mergeCell ref="C17:C18"/>
    <mergeCell ref="D17:D18"/>
    <mergeCell ref="E17:E18"/>
    <mergeCell ref="F17:F18"/>
    <mergeCell ref="L17:L20"/>
    <mergeCell ref="D19:D20"/>
    <mergeCell ref="E19:E20"/>
    <mergeCell ref="F19:F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9 J34 J24 J39 J26 J31 J36 J4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J19">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4:I34 H17:I17 H24:I24 H29:I29 H39:I39 H19:I19 H26:I26 H31:I31 H36:I36 H41:I4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2">
      <formula1>900</formula1>
    </dataValidation>
    <dataValidation type="textLength" operator="lessThanOrEqual" allowBlank="1" showInputMessage="1" showErrorMessage="1" errorTitle="Ошибка" error="Допускается ввод не более 900 символов!" sqref="L29 L34 L16:L17 L24 L39">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1f7878a0-6a78-4d05-b519-6b555f49ed0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4.10.2</vt:lpstr>
      <vt:lpstr>4.10.3</vt:lpstr>
      <vt:lpstr>4.10.1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2021-09-27T04:02:33Z</dcterms:modified>
</cp:coreProperties>
</file>